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/>
  </bookViews>
  <sheets>
    <sheet name="документ" sheetId="2" r:id="rId1"/>
  </sheets>
  <definedNames>
    <definedName name="_xlnm._FilterDatabase" localSheetId="0" hidden="1">документ!$A$9:$AP$233</definedName>
    <definedName name="_xlnm.Print_Titles" localSheetId="0">документ!$7:$9</definedName>
    <definedName name="_xlnm.Print_Area" localSheetId="0">документ!$A$1:$F$250</definedName>
  </definedNames>
  <calcPr calcId="125725"/>
</workbook>
</file>

<file path=xl/calcChain.xml><?xml version="1.0" encoding="utf-8"?>
<calcChain xmlns="http://schemas.openxmlformats.org/spreadsheetml/2006/main">
  <c r="F11" i="2"/>
  <c r="F12"/>
  <c r="F13"/>
  <c r="F20"/>
  <c r="F21"/>
  <c r="F23"/>
  <c r="F26"/>
  <c r="F28"/>
  <c r="F29"/>
  <c r="F30"/>
  <c r="F31"/>
  <c r="F36"/>
  <c r="F37"/>
  <c r="F38"/>
  <c r="F39"/>
  <c r="F40"/>
  <c r="F41"/>
  <c r="F42"/>
  <c r="F43"/>
  <c r="F44"/>
  <c r="F46"/>
  <c r="F51"/>
  <c r="F52"/>
  <c r="F54"/>
  <c r="F55"/>
  <c r="F56"/>
  <c r="F57"/>
  <c r="F58"/>
  <c r="F61"/>
  <c r="F62"/>
  <c r="F63"/>
  <c r="F65"/>
  <c r="F66"/>
  <c r="F67"/>
  <c r="F68"/>
  <c r="F69"/>
  <c r="F70"/>
  <c r="F72"/>
  <c r="F75"/>
  <c r="F76"/>
  <c r="F77"/>
  <c r="F79"/>
  <c r="F80"/>
  <c r="F83"/>
  <c r="F84"/>
  <c r="F85"/>
  <c r="F86"/>
  <c r="F89"/>
  <c r="F90"/>
  <c r="F91"/>
  <c r="F92"/>
  <c r="F93"/>
  <c r="F94"/>
  <c r="F95"/>
  <c r="F97"/>
  <c r="F98"/>
  <c r="F99"/>
  <c r="F100"/>
  <c r="F101"/>
  <c r="F102"/>
  <c r="F104"/>
  <c r="F105"/>
  <c r="F106"/>
  <c r="F107"/>
  <c r="F108"/>
  <c r="F109"/>
  <c r="F110"/>
  <c r="F111"/>
  <c r="F112"/>
  <c r="F113"/>
  <c r="F114"/>
  <c r="F116"/>
  <c r="F117"/>
  <c r="F118"/>
  <c r="F120"/>
  <c r="F121"/>
  <c r="F122"/>
  <c r="F123"/>
  <c r="F124"/>
  <c r="F125"/>
  <c r="F126"/>
  <c r="F127"/>
  <c r="F128"/>
  <c r="F129"/>
  <c r="F130"/>
  <c r="F132"/>
  <c r="F133"/>
  <c r="F135"/>
  <c r="F136"/>
  <c r="F138"/>
  <c r="F140"/>
  <c r="F141"/>
  <c r="F142"/>
  <c r="F143"/>
  <c r="F151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33"/>
  <c r="F10"/>
</calcChain>
</file>

<file path=xl/sharedStrings.xml><?xml version="1.0" encoding="utf-8"?>
<sst xmlns="http://schemas.openxmlformats.org/spreadsheetml/2006/main" count="456" uniqueCount="438">
  <si>
    <t>Наименование показателя</t>
  </si>
  <si>
    <t>Код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</si>
  <si>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</si>
  <si>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</si>
  <si>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</si>
  <si>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</si>
  <si>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00010101000000000000</t>
  </si>
  <si>
    <t xml:space="preserve">            Налог на прибыль организаций</t>
  </si>
  <si>
    <t>18210101012021000110</t>
  </si>
  <si>
    <t xml:space="preserve">              Налог на прибыль организаций, зачисляемый в бюджеты субъектов Российской Федерации</t>
  </si>
  <si>
    <t>18210101012023000110</t>
  </si>
  <si>
    <t>18210101014021000110</t>
  </si>
  <si>
    <t xml:space="preserve">              Налог на прибыль организаций консолидированных групп налогоплательщиков, зачисляемый в бюджеты субъектов Российской Федерации</t>
  </si>
  <si>
    <t>18210101016021000110</t>
  </si>
  <si>
    <t xml:space="preserve">              Налог на прибыль организаций, уплачиваемый международными холдинговыми компаниями, зачисляемый в бюджеты субъектов Российской Федерации</t>
  </si>
  <si>
    <t>18210101112021000110</t>
  </si>
  <si>
    <t xml:space="preserve">              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в случае,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организаций, уплаченной указанным налогоплательщиком в бюджеты всех субъектов Российской Федерации,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</t>
  </si>
  <si>
    <t>18210101120011000110</t>
  </si>
  <si>
    <t xml:space="preserve">              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 (сумма платежа (перерасчеты, недоимка и задолженность по соответствующему платежу, в том числе по отмененному)</t>
  </si>
  <si>
    <t>18210101130011000110</t>
  </si>
  <si>
    <t xml:space="preserve">              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</si>
  <si>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00010102000000000000</t>
  </si>
  <si>
    <t xml:space="preserve">            Налог на доходы физических лиц</t>
  </si>
  <si>
    <t>18210102010011000110</t>
  </si>
  <si>
    <t xml:space="preserve">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</si>
  <si>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18210102010013000110</t>
  </si>
  <si>
    <t xml:space="preserve">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налогу (сбору) согласно законодательству Российской Федерации)</t>
  </si>
  <si>
    <t>18210102020011000110</t>
  </si>
  <si>
    <t xml:space="preserve">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</si>
  <si>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18210102020013000110</t>
  </si>
  <si>
    <t xml:space="preserve">              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</si>
  <si>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18210102021011000110</t>
  </si>
  <si>
    <t xml:space="preserve">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рублей) (сумма платежа (перерасчеты, недоимка и задолженность по соответствующему платежу, в том числе по отмененном</t>
  </si>
  <si>
    <t>18210102030011000110</t>
  </si>
  <si>
    <t xml:space="preserve">              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</si>
  <si>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18210102030013000110</t>
  </si>
  <si>
    <t xml:space="preserve">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</si>
  <si>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18210102040011000110</t>
  </si>
  <si>
    <t xml:space="preserve">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2271 Налогового кодекса Российской Федерации</t>
  </si>
  <si>
    <t>18210102080011000110</t>
  </si>
  <si>
    <t xml:space="preserve">              Налог на доходы физических лиц части суммы налога, превышающей 650 000 рублей, относящейся к части налоговой базы, превышающей 5 000 000 рублей</t>
  </si>
  <si>
    <t>18210102130011000110</t>
  </si>
  <si>
    <t xml:space="preserve">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</si>
  <si>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18210102140011000110</t>
  </si>
  <si>
    <t xml:space="preserve">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</si>
  <si>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18210102150011000110</t>
  </si>
  <si>
    <t xml:space="preserve">              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</t>
  </si>
  <si>
    <t>18210102160011000110</t>
  </si>
  <si>
    <t xml:space="preserve">              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</t>
  </si>
  <si>
    <t>18210102170011000110</t>
  </si>
  <si>
    <t xml:space="preserve">              Налог на доходы физических лиц в части суммы налога, превышающей 9 402 тысячи рублей, относящейся к части налоговой базы, превышающей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</t>
  </si>
  <si>
    <t>18210102210011000110</t>
  </si>
  <si>
    <t xml:space="preserve">              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</si>
  <si>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</si>
  <si>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</si>
  <si>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00010302000000000000</t>
  </si>
  <si>
    <t xml:space="preserve">            Акцизы по подакцизным товарам (продукции), производимым на территории Российской Федерации</t>
  </si>
  <si>
    <t>18210302231010000110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</si>
  <si>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</si>
  <si>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18210302241010000110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</si>
  <si>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</si>
  <si>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18210302251010000110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</si>
  <si>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</si>
  <si>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18210302261010000110</t>
  </si>
  <si>
    <t xml:space="preserve">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</si>
  <si>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</si>
  <si>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</si>
  <si>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</si>
  <si>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</si>
  <si>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18210501011011000110</t>
  </si>
  <si>
    <t xml:space="preserve">              Налог, взимаемый с налогоплательщиков, выбравших в качестве объекта налогообложения  доходы</t>
  </si>
  <si>
    <t>18210501011013000110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</si>
  <si>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</t>
  </si>
  <si>
    <t>18210501021011000110</t>
  </si>
  <si>
    <t>18210501021013000110</t>
  </si>
  <si>
    <t>00010502000000000000</t>
  </si>
  <si>
    <t xml:space="preserve">            Единый налог на вмененный доход для отдельных видов деятельности</t>
  </si>
  <si>
    <t>18210502010021000110</t>
  </si>
  <si>
    <t xml:space="preserve">              Единый налог на вмененный доход для отдельных видов деятельности</t>
  </si>
  <si>
    <t>18210502010023000110</t>
  </si>
  <si>
    <t>00010503000000000000</t>
  </si>
  <si>
    <t xml:space="preserve">            Единый сельскохозяйственный налог</t>
  </si>
  <si>
    <t>18210503010011000110</t>
  </si>
  <si>
    <t xml:space="preserve">              Единый сельскохозяйственный налог</t>
  </si>
  <si>
    <t>18210503010013000110</t>
  </si>
  <si>
    <t>00010504000000000000</t>
  </si>
  <si>
    <t xml:space="preserve">            Налог, взимаемый в связи с применением патентной системы налогообложения</t>
  </si>
  <si>
    <t>18210504020021000110</t>
  </si>
  <si>
    <t xml:space="preserve">              Налог, взимаемый в связи с применением патента системы надлогообложения, зачисляемые в бюджеты муниципальных районов</t>
  </si>
  <si>
    <t>00010600000000000000</t>
  </si>
  <si>
    <t xml:space="preserve">        НАЛОГИ НА ИМУЩЕСТВО</t>
  </si>
  <si>
    <t>00010602000000000000</t>
  </si>
  <si>
    <t xml:space="preserve">            Налог на имущество организаций</t>
  </si>
  <si>
    <t>18210602010021000110</t>
  </si>
  <si>
    <t xml:space="preserve">              Налог на имущество организаций по имуществу, не входящему в Единую систему газоснабжения</t>
  </si>
  <si>
    <t>18210602010023000110</t>
  </si>
  <si>
    <t>18210602020021000110</t>
  </si>
  <si>
    <t xml:space="preserve">              Налог на имущество организаций по имуществу, входящему в Единую систему газоснабжения</t>
  </si>
  <si>
    <t>00010800000000000000</t>
  </si>
  <si>
    <t xml:space="preserve">        ГОСУДАРСТВЕННАЯ ПОШЛИНА</t>
  </si>
  <si>
    <t>00010803000000000000</t>
  </si>
  <si>
    <t xml:space="preserve">            Государственная пошлина по делам, рассматриваемым в судах общей юрисдикции, мировыми судьями</t>
  </si>
  <si>
    <t>18210803010011050110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</si>
  <si>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</si>
  <si>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18210803010011060110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</si>
  <si>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</si>
  <si>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</si>
  <si>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00011105000000000000</t>
  </si>
  <si>
    <t xml:space="preserve">  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</si>
  <si>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01111105013050000120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</si>
  <si>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</si>
  <si>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01111105025050000120</t>
  </si>
  <si>
    <t xml:space="preserve">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</si>
  <si>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01111105075050000120</t>
  </si>
  <si>
    <t xml:space="preserve">              Доходы от сдачи в аренду имущества, составляющего казну муниципальных районов (за исключением земельных участков)</t>
  </si>
  <si>
    <t>01111105313050000120</t>
  </si>
  <si>
    <t xml:space="preserve">              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</si>
  <si>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05611105035050000120</t>
  </si>
  <si>
    <t xml:space="preserve">            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</si>
  <si>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25011105013130000120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</si>
  <si>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</si>
  <si>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00011109000000000000</t>
  </si>
  <si>
    <t xml:space="preserve">          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</si>
  <si>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01111109045050000120</t>
  </si>
  <si>
    <t xml:space="preserve">            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</si>
  <si>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00011200000000000000</t>
  </si>
  <si>
    <t xml:space="preserve">        ПЛАТЕЖИ ПРИ ПОЛЬЗОВАНИИ ПРИРОДНЫМИ РЕСУРСАМИ</t>
  </si>
  <si>
    <t>00011201000000000000</t>
  </si>
  <si>
    <t xml:space="preserve">            Плата за негативное воздействие на окружающую среду</t>
  </si>
  <si>
    <t>04811201010016000120</t>
  </si>
  <si>
    <t xml:space="preserve">              Плата за выбросы загрязняющих веществ в атмосферный воздух стационарными объектами</t>
  </si>
  <si>
    <t>04811201030012100120</t>
  </si>
  <si>
    <t xml:space="preserve">              Плата за сбросы загрязняющих веществ в водные объекты (пени по соответствующему платежу)</t>
  </si>
  <si>
    <t>04811201030016000120</t>
  </si>
  <si>
    <t xml:space="preserve">              Плата за сбросы загрязняющих веществ в водные объекты</t>
  </si>
  <si>
    <t>04811201041016000120</t>
  </si>
  <si>
    <t xml:space="preserve">              Плата за размещение отходов производства</t>
  </si>
  <si>
    <t>04811201042016000120</t>
  </si>
  <si>
    <t xml:space="preserve">              Плата за размещение твердых коммунальных отходов</t>
  </si>
  <si>
    <t>04811201070016000120</t>
  </si>
  <si>
    <t xml:space="preserve">              Плата за выбросы загрязняющих веществ, образующихся при сжигании на факельных установках и (или) рассеивании попутного нефтяного газа (федеральные государственные органы, Банк России, органы управления государственными внебюджетными фондами Российской Федерации)</t>
  </si>
  <si>
    <t>00011300000000000000</t>
  </si>
  <si>
    <t xml:space="preserve">        ДОХОДЫ ОТ ОКАЗАНИЯ ПЛАТНЫХ УСЛУГ И КОМПЕНСАЦИИ ЗАТРАТ ГОСУДАРСТВА</t>
  </si>
  <si>
    <t>00011301000000000000</t>
  </si>
  <si>
    <t xml:space="preserve">            Доходы от оказания платных услуг (работ)</t>
  </si>
  <si>
    <t>01111301995050000130</t>
  </si>
  <si>
    <t xml:space="preserve">              Прочие доходы от оказания платных услуг (работ) получателями средств бюджетов муниципальных районов</t>
  </si>
  <si>
    <t>07511301995050000130</t>
  </si>
  <si>
    <t>00011302000000000000</t>
  </si>
  <si>
    <t xml:space="preserve">            Доходы от компенсации затрат государства</t>
  </si>
  <si>
    <t>04011302995050000130</t>
  </si>
  <si>
    <t xml:space="preserve">              Прочие доходы от компенсации затрат бюджетов муниципальных районов</t>
  </si>
  <si>
    <t>00011400000000000000</t>
  </si>
  <si>
    <t xml:space="preserve">        ДОХОДЫ ОТ ПРОДАЖИ МАТЕРИАЛЬНЫХ И НЕМАТЕРИАЛЬНЫХ АКТИВОВ</t>
  </si>
  <si>
    <t>00011406000000000000</t>
  </si>
  <si>
    <t xml:space="preserve">            Доходы от продажи земельных участков, находящихся в государственной и муниципальной собственности</t>
  </si>
  <si>
    <t>01111406013050000430</t>
  </si>
  <si>
    <t xml:space="preserve">            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</si>
  <si>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01111406313050000430</t>
  </si>
  <si>
    <t xml:space="preserve">            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</si>
  <si>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25011406013130000430</t>
  </si>
  <si>
    <t xml:space="preserve">            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</si>
  <si>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00011600000000000000</t>
  </si>
  <si>
    <t xml:space="preserve">        ШТРАФЫ, САНКЦИИ, ВОЗМЕЩЕНИЕ УЩЕРБА</t>
  </si>
  <si>
    <t>00011601000000000000</t>
  </si>
  <si>
    <t>12811601193010005140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</si>
  <si>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уполномоченой в соответствии с федеральными законами на осуществление государственного надзора (должностного лица), органа (должностного лица, осуществляющего муниципальный контроль)</t>
  </si>
  <si>
    <t>73011601053010035140</t>
  </si>
  <si>
    <t xml:space="preserve">              Административные штрафы, установленные Главой 5 Кодекса Российской 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</si>
  <si>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73011601063010003140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</si>
  <si>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</si>
  <si>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73011601063010009140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</si>
  <si>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</si>
  <si>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73011601063010101140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</si>
  <si>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</si>
  <si>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73011601063019000140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</si>
  <si>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</si>
  <si>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73011601073010027140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</si>
  <si>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</si>
  <si>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73011601113010017140</t>
  </si>
  <si>
    <t xml:space="preserve">            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</si>
  <si>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73011601183010000140</t>
  </si>
  <si>
    <t xml:space="preserve">            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</si>
  <si>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73011601203010021140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</si>
  <si>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</si>
  <si>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73011601203019000140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</si>
  <si>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</si>
  <si>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76511601053010027140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</si>
  <si>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</si>
  <si>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76511601053010059140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</si>
  <si>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</si>
  <si>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76511601053010063140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</si>
  <si>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об организации предоставления государственных и муниципальных услуг)</t>
  </si>
  <si>
    <t>76511601053019000140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</si>
  <si>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</si>
  <si>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76511601063010008140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</si>
  <si>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</si>
  <si>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76511601063010009140</t>
  </si>
  <si>
    <t>76511601063010101140</t>
  </si>
  <si>
    <t>76511601063019000140</t>
  </si>
  <si>
    <t>76511601073010017140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</si>
  <si>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</si>
  <si>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76511601073010019140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</si>
  <si>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</si>
  <si>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76511601073010027140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</si>
  <si>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</t>
  </si>
  <si>
    <t>76511601073019000140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</si>
  <si>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</si>
  <si>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76511601083010002140</t>
  </si>
  <si>
    <t xml:space="preserve">  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несоблюдение экологических и санитарно-эпидемиологических требований при обращении с отходами производства и потребления, веществами, разрушающими озоновый слой, или иными опасными веществами)</t>
  </si>
  <si>
    <t>76511601083010037140</t>
  </si>
  <si>
    <t xml:space="preserve">  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</si>
  <si>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76511601133019000140</t>
  </si>
  <si>
    <t xml:space="preserve">            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</si>
  <si>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76511601143019000140</t>
  </si>
  <si>
    <t xml:space="preserve">  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</si>
  <si>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76511601153010003140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</si>
  <si>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</si>
  <si>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76511601153010005140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</si>
  <si>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</si>
  <si>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76511601153010006140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</si>
  <si>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осуществоения налогового контроля)</t>
  </si>
  <si>
    <t>76511601153010012140</t>
  </si>
  <si>
    <t>76511601153019000140</t>
  </si>
  <si>
    <t xml:space="preserve">  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</si>
  <si>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76511601173010007140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</si>
  <si>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</si>
  <si>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76511601173010008140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</si>
  <si>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</si>
  <si>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76511601173019000140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</si>
  <si>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</si>
  <si>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76511601183010000140</t>
  </si>
  <si>
    <t xml:space="preserve">            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</si>
  <si>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76511601193010005140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</si>
  <si>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 осуществляющего муниципальный контроль)</t>
  </si>
  <si>
    <t>76511601193010007140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</si>
  <si>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</si>
  <si>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76511601193010013140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</si>
  <si>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специальзированных служб)</t>
  </si>
  <si>
    <t>76511601193010029140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</si>
  <si>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</si>
  <si>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76511601193019000140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</si>
  <si>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</si>
  <si>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76511601203010007140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</si>
  <si>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</si>
  <si>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76511601203010008140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</si>
  <si>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</si>
  <si>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76511601203010013140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</si>
  <si>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</si>
  <si>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76511601203019000140</t>
  </si>
  <si>
    <t>76511601333010000140</t>
  </si>
  <si>
    <t xml:space="preserve">            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</t>
  </si>
  <si>
    <t>00011607000000000000</t>
  </si>
  <si>
    <t xml:space="preserve">  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</si>
  <si>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01111607090050000140</t>
  </si>
  <si>
    <t xml:space="preserve">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</si>
  <si>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00011610000000000000</t>
  </si>
  <si>
    <t xml:space="preserve">          Платежи в целях возмещения причиненного ущерба (убытков)</t>
  </si>
  <si>
    <t xml:space="preserve">            Платежи в целях возмещения причиненного ущерба (убытков)</t>
  </si>
  <si>
    <t>04811610123010051140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</si>
  <si>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</si>
  <si>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18211610129019000140</t>
  </si>
  <si>
    <t xml:space="preserve">            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 (иные штрафы)</t>
  </si>
  <si>
    <t>18811610123010051140</t>
  </si>
  <si>
    <t>00011611000000000000</t>
  </si>
  <si>
    <t>75811611050010002140</t>
  </si>
  <si>
    <t xml:space="preserve">  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</si>
  <si>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00011700000000000000</t>
  </si>
  <si>
    <t xml:space="preserve">        ПРОЧИЕ НЕНАЛОГОВЫЕ ДОХОДЫ</t>
  </si>
  <si>
    <t xml:space="preserve">          ПРОЧИЕ НЕНАЛОГОВЫЕ ДОХОДЫ</t>
  </si>
  <si>
    <t>00011701000000000000</t>
  </si>
  <si>
    <t xml:space="preserve">            Невыясненные поступления</t>
  </si>
  <si>
    <t>24111701050050000180</t>
  </si>
  <si>
    <t xml:space="preserve">              Невыясненные поступления, зачисляемые в бюджеты муниципальных районов</t>
  </si>
  <si>
    <t>00011705000000000000</t>
  </si>
  <si>
    <t xml:space="preserve">            Прочие неналоговые доходы</t>
  </si>
  <si>
    <t>01111705050050000180</t>
  </si>
  <si>
    <t xml:space="preserve">              Прочие неналоговые доходы бюджетов муниципальных районов</t>
  </si>
  <si>
    <t>00011715000000000000</t>
  </si>
  <si>
    <t xml:space="preserve">            Инициативные платежи</t>
  </si>
  <si>
    <t>07511715030059001150</t>
  </si>
  <si>
    <t xml:space="preserve">              Инициативные платежи, зачисляемые в бюджеты муниципальных районов на реализацию школьных инициатив</t>
  </si>
  <si>
    <t>07511715030059002150</t>
  </si>
  <si>
    <t xml:space="preserve">              Инициативные платежи, зачисляемые в бюджеты муниципальных районов на реализацию молодежных инициатив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</si>
  <si>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</si>
  <si>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</si>
  <si>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</si>
  <si>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</si>
  <si>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00020210000000000000</t>
  </si>
  <si>
    <t xml:space="preserve">          Дотации бюджетам бюджетной системы Российской Федерации</t>
  </si>
  <si>
    <t>01120219999050165150</t>
  </si>
  <si>
    <t xml:space="preserve">              Прочие дотации на стимулирование руководителей исполнительно-распорядительных органов муниципальных образований области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</si>
  <si>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</si>
  <si>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</si>
  <si>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01120225497050000150</t>
  </si>
  <si>
    <t xml:space="preserve">              Субсидии бюджетам муниципальных районов на реализацию мероприятий по обеспечению жильем молодых семей</t>
  </si>
  <si>
    <t>05620225519050000150</t>
  </si>
  <si>
    <t xml:space="preserve">              Субсидия бюджетам муниципальных районов на поддержку отрасли культуры</t>
  </si>
  <si>
    <t>07520225304050000150</t>
  </si>
  <si>
    <t xml:space="preserve">            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</si>
  <si>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07520225750050000150</t>
  </si>
  <si>
    <t xml:space="preserve">              Субсидии бюджетам муниципальных образований на реализацию мероприятий по модернизации школьных систем образования</t>
  </si>
  <si>
    <t>01120229999050233150</t>
  </si>
  <si>
    <t xml:space="preserve">              Прочие субсидии бюджетам муниципальных районов на выполнение кадастровых работ по внесению изменений в документы территориального планирования и градостроительного зонирования</t>
  </si>
  <si>
    <t>01120229999050234150</t>
  </si>
  <si>
    <t xml:space="preserve">              Прочие субсидии бюджетам муниципальных районов на реализацию мероприятий в рамках подпрограммы "Развитие малого и среднего, в том числе инновационного, предпринимательства в Калужской области"</t>
  </si>
  <si>
    <t>01120229999050276150</t>
  </si>
  <si>
    <t xml:space="preserve">              Прочие субсидии бюджетам муниципальных районов на реализацию мероприятий подпрограммы "Совершенствование и развитие сети автомобильных дорог Калужской области"</t>
  </si>
  <si>
    <t>01120229999050286150</t>
  </si>
  <si>
    <t xml:space="preserve">              Прочие субсидии бюджетам муниципальных районов на мероприятия, направленные на энергосбережение и повышение энергоэффективности в Калужской области</t>
  </si>
  <si>
    <t>01120229999050329150</t>
  </si>
  <si>
    <t xml:space="preserve">              Субсидии бюджетам муниципальных образований на обеспечение мероприятий по ликвидации накопленного вреда окружающей среде, рекультивации земельных участков, на которых размещены объекты накопленного вреда окружающей среде</t>
  </si>
  <si>
    <t>01120229999050347150</t>
  </si>
  <si>
    <t xml:space="preserve">              Прочие субсидии бюджетам муниципальных районов на проведение комплексных кадастровых работ за счет средств областного бюджета</t>
  </si>
  <si>
    <t>07520229999050248150</t>
  </si>
  <si>
    <t xml:space="preserve">              Прочие субсидии бюджетам муниципальных районов на организацию отдыха и оздоровление детей</t>
  </si>
  <si>
    <t>07520229999050293150</t>
  </si>
  <si>
    <t xml:space="preserve">              Прочие субсидии бюджетам муниципальных районов на реализацию мероприятий по присмотру и уходу за детьми</t>
  </si>
  <si>
    <t>07520229999050352150</t>
  </si>
  <si>
    <t xml:space="preserve">              Прочие субсидии бюджетам муниципальных образований на строительство (пристрой к зданиям), реконструкция, капитальный (текущий) ремонт и приобретение зданий (помещений) в общеобразовательных организациях</t>
  </si>
  <si>
    <t>07520229999050358150</t>
  </si>
  <si>
    <t xml:space="preserve">              Прочие субсидии бюджетам муниципальных образований на реализацию школьных инициатив</t>
  </si>
  <si>
    <t>07520229999050558150</t>
  </si>
  <si>
    <t xml:space="preserve">              Прочие субсидии бюджетам муниципальных образований на реализацию молодежных инициатив</t>
  </si>
  <si>
    <t>00020230000000000000</t>
  </si>
  <si>
    <t xml:space="preserve">          Субвенции бюджетам бюджетной системы Российской Федерации</t>
  </si>
  <si>
    <t>01120230024050314150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</si>
  <si>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формирования и содержания архивных фондов</t>
  </si>
  <si>
    <t>01120230024050332150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</si>
  <si>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осуществления государственных полномочий по созданию административных комиссий в муниципальных районах и городских округах Калужской области</t>
  </si>
  <si>
    <t>01120230024050333150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</si>
  <si>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организации исполнения переданных государственных полномочий</t>
  </si>
  <si>
    <t>01120230024050345150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</si>
  <si>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организации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</si>
  <si>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01120230024050384150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</si>
  <si>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организации и проведения мероприятий по отолву и содержанию безнадзорных животных</t>
  </si>
  <si>
    <t>04020230022050000150</t>
  </si>
  <si>
    <t xml:space="preserve">              Субвенции бюджетам муниципальных образований на предоставление гражданам субсидий на оплату жилого помещения и коммунальных услуг</t>
  </si>
  <si>
    <t>04020230024050333150</t>
  </si>
  <si>
    <t xml:space="preserve">              Субвенции бюджетам муниципальных образований на выполнение передаваемых полномочий субъектов Российской Федерации в части организации исполнения переданных государственных полномочий</t>
  </si>
  <si>
    <t>04020230024050341150</t>
  </si>
  <si>
    <t xml:space="preserve">              Субвенции бюджетам муниципальных образований на выполнение передаваемых полномочий субъектов Российской Федерации в части осуществления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</si>
  <si>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04020230024050342150</t>
  </si>
  <si>
    <t xml:space="preserve">              Субвенции бюджетам муниципальных образований на выполнение передаваемых полномочий субъектов Российской Федерации в части обеспечения социальных выплат, пособий, компенсаций детям, семьям с детьми</t>
  </si>
  <si>
    <t>04020230024050343150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</si>
  <si>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оказания социальной помощи отдельным категориям граждан, находящимся в трудной жизненной ситуации</t>
  </si>
  <si>
    <t>04020230024050345150</t>
  </si>
  <si>
    <t>04020230024050348150</t>
  </si>
  <si>
    <t xml:space="preserve">              Субвенции бюджетам муниципальных образований на выполнение передаваемых полномочий субъектов Российской Федерации в части осуществления государственных полномочий по уведомительной регистрации территориальных соглашений и коллективных договоров</t>
  </si>
  <si>
    <t>04020230024050381150</t>
  </si>
  <si>
    <t xml:space="preserve">              Субвенции бюджетам муниципальных образований на выполнение передаваемых полномочий субъектов Российской Федерации в части мер социальной поддержки отдельным категориям граждан на возмещение расходов, связанных с установкой внутридомового газового оборудования</t>
  </si>
  <si>
    <t>04020230024050382150</t>
  </si>
  <si>
    <t xml:space="preserve">              Субвенции бюджетам муниципальных образований на выполнение передаваемых полномочий субъектов Российской Федерации в части мер социальной поддержки по улучшению жилищных условий многодетных семей в соответствии с пунктом 2 статьи 7.1. Закона Калужской области "О статусе многодетной семьи в Калужской области и мерах ее социальной поддержки"</t>
  </si>
  <si>
    <t>07520230024050313150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</si>
  <si>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обеспечения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финансового обеспечения получения дошкольного образования в частных дошкольных образовательных организациях</t>
  </si>
  <si>
    <t>07520230024050318150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</si>
  <si>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получения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осуществляющих общеобразовательную деятельность по имеющим государственную аккредитацию основным общеобразовательным программам</t>
  </si>
  <si>
    <t>07520230024050320150</t>
  </si>
  <si>
    <t xml:space="preserve">              Субвенции бюджетам муниципальных образований на оказание мер социальной поддержки по предоставлению бесплатного горячего питания отдельным категориям граждан, обучающимся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областным законодательством</t>
  </si>
  <si>
    <t>07520230024050335150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</si>
  <si>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осуществления ежемесячных денежных выплат работникам муниципальных общеобразовательных организаций области</t>
  </si>
  <si>
    <t>07520230024056339150</t>
  </si>
  <si>
    <t xml:space="preserve">              Субвенция на выплату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</si>
  <si>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24120230024050315150</t>
  </si>
  <si>
    <t xml:space="preserve">              Субвенции бюджетам муниципальных районов на выполнение передаваемых полномочий субъектов Российской Федерации в части исполнения государственных полномочий субъектов РФ по расчету и предоставлению дотаций на выравнивание бюджетной обеспеченности бюджетам поселений за счет средств областного бюджета</t>
  </si>
  <si>
    <t>01120235120050000150</t>
  </si>
  <si>
    <t xml:space="preserve">            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</si>
  <si>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01120235930050000150</t>
  </si>
  <si>
    <t xml:space="preserve">              Субвенции бюджетам муниципальных районов на государственную регистрацию актов гражданского состояния</t>
  </si>
  <si>
    <t>04020235084050000150</t>
  </si>
  <si>
    <t xml:space="preserve">              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</si>
  <si>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04020235220050000150</t>
  </si>
  <si>
    <t xml:space="preserve">              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</si>
  <si>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04020235250050000150</t>
  </si>
  <si>
    <t xml:space="preserve">              Субвенции бюджетам муниципальных районов на оплату жилищно-коммунальных услуг отдельным категориям граждан</t>
  </si>
  <si>
    <t>04020235404050000150</t>
  </si>
  <si>
    <t xml:space="preserve">              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</si>
  <si>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04020235462050000150</t>
  </si>
  <si>
    <t xml:space="preserve">              Субвенции бюджетам муниципальных районов на компенсацию отдельным категориям граждан оплаты взноса на капитальный ремонт общего имущества в многоквартирном доме</t>
  </si>
  <si>
    <t>04020239999050000150</t>
  </si>
  <si>
    <t xml:space="preserve">              Прочие субвенции бюджетам муниципальных районов</t>
  </si>
  <si>
    <t>00020240000000000000</t>
  </si>
  <si>
    <t xml:space="preserve">          Иные межбюджетные трансферты</t>
  </si>
  <si>
    <t>01120240014050801150</t>
  </si>
  <si>
    <t xml:space="preserve">              Межбюджетные трансферты, передаваемые на осуществление переданных полномочий по осуществлению внешнего муниципального финансового контроля</t>
  </si>
  <si>
    <t>01120240014050802150</t>
  </si>
  <si>
    <t xml:space="preserve">              Межбюджетные трансферты, передаваемые на осуществление части полномочий по составлению проекта бюджета, исполнению бюджета поселения, осуществлению контроля за его исполнением, составлению отчёта об исполнении бюджета поселения</t>
  </si>
  <si>
    <t>01120240014050804150</t>
  </si>
  <si>
    <t xml:space="preserve">              Межбюджетные трансферты, передаваемые на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характера, участия в предупреждении и ликвидации последствий чрезвычайных ситуаций в границах поселения</t>
  </si>
  <si>
    <t>01120240014050820150</t>
  </si>
  <si>
    <t xml:space="preserve">              Межбюджетные трансферты, передаваемые на осуществление мер поддержки и развития малого и среднего предпринимательства</t>
  </si>
  <si>
    <t>05620240014050812150</t>
  </si>
  <si>
    <t xml:space="preserve">              Межбюджетные трансферты, передаваемые на осуществление части полномочий по решению вопроса местного значения поселения в сфере культуры</t>
  </si>
  <si>
    <t>24120240014050805150</t>
  </si>
  <si>
    <t xml:space="preserve">              Межбюджетные трансферты, передаваемые на осуществление отдельных бюджетных полномочий финансового органа поселения финансовым органом муниципального района</t>
  </si>
  <si>
    <t>05620245519050000150</t>
  </si>
  <si>
    <t xml:space="preserve">              Межбюджетные трансферты, передаваемые бюджетам муниципальных районов на поддержку отрасли культуры</t>
  </si>
  <si>
    <t>07520245050050000150</t>
  </si>
  <si>
    <t xml:space="preserve">              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</si>
  <si>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07520245179050000150</t>
  </si>
  <si>
    <t xml:space="preserve">            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</si>
  <si>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07520245303050000150</t>
  </si>
  <si>
    <t xml:space="preserve">              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</si>
  <si>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01120249999050444150</t>
  </si>
  <si>
    <t xml:space="preserve">              Прочие межбюджетные трансферты, передаваемые бюджетам муниципальных образований на 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</si>
  <si>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>01120249999050447150</t>
  </si>
  <si>
    <t xml:space="preserve">              Прочие межбюджетные трансферты бюджетам муниципальных образований на материально-техническое обеспечение проведения выборов в представительные органы вновь образованных муниципальных образований Калужской области</t>
  </si>
  <si>
    <t>04020249999050824150</t>
  </si>
  <si>
    <t xml:space="preserve">              Прочие межбюджетные трансферты, передаваемые на осуществление доплаты к пенсиям государственных и муниципальных служащих сельского поселения</t>
  </si>
  <si>
    <t>04020249999050835150</t>
  </si>
  <si>
    <t xml:space="preserve">              Прочие межбюджетные трансферты, передаваемые на оказание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</si>
  <si>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07520249999050256150</t>
  </si>
  <si>
    <t xml:space="preserve">              Прочие межбюджетные трансферты поощрение лучших муниципальных образований Калужской области, на территории которых расположены общеобразовательные организации - победители ежегодного конкурсного отбора лучших общеобразовательных организаций, находящихся на территории Калужской области</t>
  </si>
  <si>
    <t>00021800000000000000</t>
  </si>
  <si>
    <t xml:space="preserve">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</si>
  <si>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01121860010050710150</t>
  </si>
  <si>
    <t xml:space="preserve">            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 (Возврат иных межбюджетных трансфертов на осуществление переданных полномочий муниципальных районов)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</si>
  <si>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</si>
  <si>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</si>
  <si>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07521945179050000150</t>
  </si>
  <si>
    <t xml:space="preserve">              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районов</t>
  </si>
  <si>
    <t>01121960010056307150</t>
  </si>
  <si>
    <t xml:space="preserve">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 (Возврат остатков субвенций прошлых лет на организацию исполнения переданных государственных полномочий из бюджетов муниципальных районов)</t>
  </si>
  <si>
    <t>04021960010050824150</t>
  </si>
  <si>
    <t xml:space="preserve">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 (Возврат остатков иных межбюджетных трансфертов прошлых лет на осуществление доплаты к пенсиям государственных и муниципальных служащих сельского поселения из бюджетов муниципальных районов)</t>
  </si>
  <si>
    <t>04021960010050835150</t>
  </si>
  <si>
    <t xml:space="preserve">            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 (Возврат остатков иных межбюджетных трансфертов прошлых лет на осуществление части полномочий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 из бюджетов муниципальных районов)</t>
  </si>
  <si>
    <t>04021960010056307150</t>
  </si>
  <si>
    <t>План доходов в соответствии с Решением Малоярославецкого Районного Собрания депутатов от 25.12.2024 № 77</t>
  </si>
  <si>
    <t>План доходов в соответствии с уточненной бюджетной росписью доходов</t>
  </si>
  <si>
    <t>Исполнено</t>
  </si>
  <si>
    <t>% исполнения</t>
  </si>
  <si>
    <t>Исполнение доходов бюджета муниципального района "Малоярославецкий район"
за 1 полугодие 2025 год по кодам классификации доходов бюджетов</t>
  </si>
  <si>
    <t xml:space="preserve">Приложение № 1                                                                                                     к постановлению Малоярославецкой районной администрации муниципального района "Малоярославецкий район" "Об исполнении бюджета муниципального района "Малоярославецкий район" за 
1 полугодие 2025 года                                                                                 №                  от </t>
  </si>
  <si>
    <t>руб.</t>
  </si>
  <si>
    <t>ВСЕГО:</t>
  </si>
  <si>
    <t xml:space="preserve">              Административные штрафы, установленные Кодексом Российской Федерации об административных правонарушениях</t>
  </si>
  <si>
    <t xml:space="preserve">              Платежи, уплачиваемые в целях возмещения вреда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</si>
</sst>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6" fillId="0" borderId="1"/>
    <xf numFmtId="0" fontId="6" fillId="0" borderId="1"/>
    <xf numFmtId="0" fontId="6" fillId="0" borderId="1"/>
    <xf numFmtId="0" fontId="6" fillId="0" borderId="1"/>
    <xf numFmtId="0" fontId="11" fillId="0" borderId="1"/>
    <xf numFmtId="0" fontId="11" fillId="0" borderId="1"/>
    <xf numFmtId="0" fontId="12" fillId="4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11" fillId="0" borderId="1"/>
    <xf numFmtId="0" fontId="11" fillId="0" borderId="1"/>
    <xf numFmtId="0" fontId="12" fillId="4" borderId="1"/>
    <xf numFmtId="0" fontId="6" fillId="0" borderId="1"/>
    <xf numFmtId="0" fontId="6" fillId="0" borderId="1"/>
  </cellStyleXfs>
  <cellXfs count="36">
    <xf numFmtId="0" fontId="0" fillId="0" borderId="0" xfId="0"/>
    <xf numFmtId="0" fontId="7" fillId="0" borderId="1" xfId="1" applyFont="1">
      <alignment horizontal="left" wrapText="1"/>
    </xf>
    <xf numFmtId="0" fontId="7" fillId="0" borderId="1" xfId="2" applyNumberFormat="1" applyFont="1" applyProtection="1"/>
    <xf numFmtId="0" fontId="8" fillId="0" borderId="0" xfId="0" applyFont="1" applyProtection="1">
      <protection locked="0"/>
    </xf>
    <xf numFmtId="0" fontId="9" fillId="0" borderId="1" xfId="4" applyFont="1">
      <alignment horizontal="center"/>
    </xf>
    <xf numFmtId="0" fontId="7" fillId="0" borderId="1" xfId="5" applyFont="1">
      <alignment horizontal="right"/>
    </xf>
    <xf numFmtId="1" fontId="7" fillId="0" borderId="2" xfId="8" applyNumberFormat="1" applyFont="1" applyProtection="1">
      <alignment horizontal="center" vertical="top" shrinkToFit="1"/>
    </xf>
    <xf numFmtId="0" fontId="7" fillId="0" borderId="2" xfId="9" applyNumberFormat="1" applyFont="1" applyProtection="1">
      <alignment horizontal="left" vertical="top" wrapText="1"/>
    </xf>
    <xf numFmtId="0" fontId="7" fillId="5" borderId="1" xfId="2" applyNumberFormat="1" applyFont="1" applyFill="1" applyProtection="1"/>
    <xf numFmtId="0" fontId="7" fillId="5" borderId="1" xfId="1" applyNumberFormat="1" applyFont="1" applyFill="1" applyProtection="1">
      <alignment horizontal="left" wrapText="1"/>
    </xf>
    <xf numFmtId="0" fontId="8" fillId="5" borderId="0" xfId="0" applyFont="1" applyFill="1" applyProtection="1">
      <protection locked="0"/>
    </xf>
    <xf numFmtId="4" fontId="7" fillId="5" borderId="2" xfId="11" applyNumberFormat="1" applyFont="1" applyFill="1" applyProtection="1">
      <alignment horizontal="right" vertical="top" shrinkToFit="1"/>
    </xf>
    <xf numFmtId="0" fontId="10" fillId="5" borderId="2" xfId="6" applyNumberFormat="1" applyFont="1" applyFill="1" applyProtection="1">
      <alignment horizontal="center" vertical="center" wrapText="1"/>
    </xf>
    <xf numFmtId="0" fontId="7" fillId="0" borderId="1" xfId="1" applyFont="1">
      <alignment horizontal="left" wrapText="1"/>
    </xf>
    <xf numFmtId="0" fontId="9" fillId="0" borderId="1" xfId="4" applyFont="1">
      <alignment horizontal="center"/>
    </xf>
    <xf numFmtId="0" fontId="7" fillId="0" borderId="1" xfId="5" applyFont="1">
      <alignment horizontal="right"/>
    </xf>
    <xf numFmtId="3" fontId="13" fillId="5" borderId="7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Alignment="1">
      <alignment wrapText="1"/>
    </xf>
    <xf numFmtId="0" fontId="13" fillId="5" borderId="7" xfId="1" applyNumberFormat="1" applyFont="1" applyFill="1" applyBorder="1" applyAlignment="1" applyProtection="1">
      <alignment horizontal="center" vertical="center" wrapText="1"/>
    </xf>
    <xf numFmtId="3" fontId="13" fillId="5" borderId="6" xfId="1" applyNumberFormat="1" applyFont="1" applyFill="1" applyBorder="1" applyAlignment="1" applyProtection="1">
      <alignment horizontal="center" vertical="center" wrapText="1"/>
    </xf>
    <xf numFmtId="0" fontId="13" fillId="5" borderId="6" xfId="1" applyNumberFormat="1" applyFont="1" applyFill="1" applyBorder="1" applyAlignment="1" applyProtection="1">
      <alignment horizontal="center" vertical="center" wrapText="1"/>
    </xf>
    <xf numFmtId="3" fontId="13" fillId="5" borderId="2" xfId="1" applyNumberFormat="1" applyFont="1" applyFill="1" applyBorder="1" applyAlignment="1" applyProtection="1">
      <alignment horizontal="center" vertical="center" wrapText="1"/>
    </xf>
    <xf numFmtId="0" fontId="13" fillId="5" borderId="2" xfId="1" applyNumberFormat="1" applyFont="1" applyFill="1" applyBorder="1" applyAlignment="1" applyProtection="1">
      <alignment horizontal="center" vertical="center" wrapText="1"/>
    </xf>
    <xf numFmtId="0" fontId="10" fillId="5" borderId="2" xfId="6" applyFont="1" applyFill="1" applyBorder="1">
      <alignment horizontal="center" vertical="center" wrapText="1"/>
    </xf>
    <xf numFmtId="0" fontId="10" fillId="5" borderId="5" xfId="6" applyFont="1" applyFill="1" applyBorder="1">
      <alignment horizontal="center" vertical="center" wrapText="1"/>
    </xf>
    <xf numFmtId="0" fontId="13" fillId="5" borderId="2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  <xf numFmtId="4" fontId="10" fillId="6" borderId="2" xfId="15" applyNumberFormat="1" applyFont="1" applyFill="1" applyProtection="1">
      <alignment horizontal="right" vertical="top" shrinkToFit="1"/>
    </xf>
    <xf numFmtId="0" fontId="10" fillId="6" borderId="2" xfId="9" applyNumberFormat="1" applyFont="1" applyFill="1" applyProtection="1">
      <alignment horizontal="left" vertical="top" wrapText="1"/>
    </xf>
    <xf numFmtId="1" fontId="10" fillId="6" borderId="2" xfId="13" applyFont="1" applyFill="1">
      <alignment horizontal="left" vertical="top" shrinkToFit="1"/>
    </xf>
    <xf numFmtId="1" fontId="10" fillId="6" borderId="2" xfId="8" applyNumberFormat="1" applyFont="1" applyFill="1" applyProtection="1">
      <alignment horizontal="center" vertical="top" shrinkToFit="1"/>
    </xf>
    <xf numFmtId="0" fontId="9" fillId="5" borderId="1" xfId="3" applyFont="1" applyFill="1" applyAlignment="1">
      <alignment horizontal="center" wrapText="1"/>
    </xf>
    <xf numFmtId="4" fontId="10" fillId="6" borderId="2" xfId="11" applyNumberFormat="1" applyFont="1" applyFill="1" applyProtection="1">
      <alignment horizontal="right" vertical="top" shrinkToFit="1"/>
    </xf>
    <xf numFmtId="3" fontId="10" fillId="6" borderId="2" xfId="11" applyNumberFormat="1" applyFont="1" applyFill="1" applyProtection="1">
      <alignment horizontal="right" vertical="top" shrinkToFit="1"/>
    </xf>
    <xf numFmtId="0" fontId="7" fillId="5" borderId="1" xfId="1" applyFont="1" applyFill="1" applyAlignment="1">
      <alignment horizontal="left" wrapText="1"/>
    </xf>
    <xf numFmtId="3" fontId="7" fillId="5" borderId="2" xfId="11" applyNumberFormat="1" applyFont="1" applyFill="1" applyProtection="1">
      <alignment horizontal="right" vertical="top" shrinkToFit="1"/>
    </xf>
  </cellXfs>
  <cellStyles count="42">
    <cellStyle name="br" xfId="19"/>
    <cellStyle name="br 2" xfId="36"/>
    <cellStyle name="br 3" xfId="28"/>
    <cellStyle name="col" xfId="18"/>
    <cellStyle name="col 2" xfId="35"/>
    <cellStyle name="col 3" xfId="27"/>
    <cellStyle name="style0" xfId="20"/>
    <cellStyle name="style0 2" xfId="37"/>
    <cellStyle name="style0 3" xfId="29"/>
    <cellStyle name="td" xfId="21"/>
    <cellStyle name="td 2" xfId="38"/>
    <cellStyle name="td 3" xfId="30"/>
    <cellStyle name="tr" xfId="17"/>
    <cellStyle name="tr 2" xfId="34"/>
    <cellStyle name="tr 3" xfId="26"/>
    <cellStyle name="xl21" xfId="22"/>
    <cellStyle name="xl21 2" xfId="39"/>
    <cellStyle name="xl21 3" xfId="31"/>
    <cellStyle name="xl22" xfId="6"/>
    <cellStyle name="xl23" xfId="8"/>
    <cellStyle name="xl24" xfId="2"/>
    <cellStyle name="xl25" xfId="10"/>
    <cellStyle name="xl26" xfId="13"/>
    <cellStyle name="xl27" xfId="14"/>
    <cellStyle name="xl28" xfId="23"/>
    <cellStyle name="xl29" xfId="15"/>
    <cellStyle name="xl30" xfId="1"/>
    <cellStyle name="xl31" xfId="7"/>
    <cellStyle name="xl32" xfId="24"/>
    <cellStyle name="xl33" xfId="16"/>
    <cellStyle name="xl34" xfId="3"/>
    <cellStyle name="xl35" xfId="4"/>
    <cellStyle name="xl36" xfId="5"/>
    <cellStyle name="xl37" xfId="9"/>
    <cellStyle name="xl38" xfId="11"/>
    <cellStyle name="xl39" xfId="12"/>
    <cellStyle name="Обычный" xfId="0" builtinId="0"/>
    <cellStyle name="Обычный 2" xfId="32"/>
    <cellStyle name="Обычный 3" xfId="33"/>
    <cellStyle name="Обычный 4" xfId="25"/>
    <cellStyle name="Обычный 5" xfId="40"/>
    <cellStyle name="Обычный 6" xfId="4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235"/>
  <sheetViews>
    <sheetView showGridLines="0" showZeros="0" tabSelected="1" zoomScaleNormal="100" zoomScaleSheetLayoutView="100" workbookViewId="0">
      <pane ySplit="8" topLeftCell="A9" activePane="bottomLeft" state="frozen"/>
      <selection pane="bottomLeft" activeCell="A160" sqref="A160:F160"/>
    </sheetView>
  </sheetViews>
  <sheetFormatPr defaultRowHeight="15" outlineLevelRow="4"/>
  <cols>
    <col min="1" max="1" width="47.7109375" style="3" customWidth="1"/>
    <col min="2" max="2" width="21.7109375" style="3" customWidth="1"/>
    <col min="3" max="3" width="18.42578125" style="10" customWidth="1"/>
    <col min="4" max="4" width="17.140625" style="10" customWidth="1"/>
    <col min="5" max="5" width="16.7109375" style="10" customWidth="1"/>
    <col min="6" max="6" width="15.7109375" style="10" customWidth="1"/>
    <col min="7" max="7" width="9" style="3" customWidth="1"/>
    <col min="8" max="16384" width="9.140625" style="3"/>
  </cols>
  <sheetData>
    <row r="1" spans="1:7" ht="98.25" customHeight="1">
      <c r="A1" s="17"/>
      <c r="B1" s="17"/>
      <c r="C1" s="17"/>
      <c r="D1" s="34" t="s">
        <v>433</v>
      </c>
      <c r="E1" s="34"/>
      <c r="F1" s="34"/>
      <c r="G1" s="2"/>
    </row>
    <row r="2" spans="1:7">
      <c r="A2" s="17"/>
      <c r="B2" s="17"/>
      <c r="C2" s="17"/>
      <c r="D2" s="17"/>
      <c r="E2" s="17"/>
      <c r="F2" s="13"/>
      <c r="G2" s="2"/>
    </row>
    <row r="3" spans="1:7">
      <c r="A3" s="17"/>
      <c r="B3" s="17"/>
      <c r="C3" s="17"/>
      <c r="D3" s="17"/>
      <c r="E3" s="17"/>
      <c r="F3" s="13"/>
      <c r="G3" s="2"/>
    </row>
    <row r="4" spans="1:7" ht="31.5" customHeight="1">
      <c r="A4" s="31" t="s">
        <v>432</v>
      </c>
      <c r="B4" s="31"/>
      <c r="C4" s="31"/>
      <c r="D4" s="31"/>
      <c r="E4" s="31"/>
      <c r="F4" s="31"/>
      <c r="G4" s="2"/>
    </row>
    <row r="5" spans="1:7" ht="15.75" customHeight="1">
      <c r="A5" s="4"/>
      <c r="B5" s="4"/>
      <c r="C5" s="4"/>
      <c r="D5" s="4"/>
      <c r="E5" s="4"/>
      <c r="F5" s="14"/>
      <c r="G5" s="2"/>
    </row>
    <row r="6" spans="1:7" ht="12.75" customHeight="1">
      <c r="A6" s="5" t="s">
        <v>434</v>
      </c>
      <c r="B6" s="5"/>
      <c r="C6" s="5"/>
      <c r="D6" s="5"/>
      <c r="E6" s="5"/>
      <c r="F6" s="15"/>
      <c r="G6" s="2"/>
    </row>
    <row r="7" spans="1:7" ht="46.5" customHeight="1">
      <c r="A7" s="12" t="s">
        <v>0</v>
      </c>
      <c r="B7" s="12" t="s">
        <v>1</v>
      </c>
      <c r="C7" s="20" t="s">
        <v>428</v>
      </c>
      <c r="D7" s="20" t="s">
        <v>429</v>
      </c>
      <c r="E7" s="20" t="s">
        <v>430</v>
      </c>
      <c r="F7" s="19" t="s">
        <v>431</v>
      </c>
      <c r="G7" s="2"/>
    </row>
    <row r="8" spans="1:7" ht="47.25" customHeight="1">
      <c r="A8" s="24"/>
      <c r="B8" s="24"/>
      <c r="C8" s="26"/>
      <c r="D8" s="26"/>
      <c r="E8" s="18"/>
      <c r="F8" s="16"/>
      <c r="G8" s="2"/>
    </row>
    <row r="9" spans="1:7" ht="15.75" customHeight="1">
      <c r="A9" s="23">
        <v>1</v>
      </c>
      <c r="B9" s="23">
        <v>2</v>
      </c>
      <c r="C9" s="25">
        <v>3</v>
      </c>
      <c r="D9" s="25">
        <v>4</v>
      </c>
      <c r="E9" s="22">
        <v>5</v>
      </c>
      <c r="F9" s="21">
        <v>6</v>
      </c>
      <c r="G9" s="2"/>
    </row>
    <row r="10" spans="1:7">
      <c r="A10" s="28" t="s">
        <v>3</v>
      </c>
      <c r="B10" s="30" t="s">
        <v>2</v>
      </c>
      <c r="C10" s="32">
        <v>812409543</v>
      </c>
      <c r="D10" s="32">
        <v>813248051.88</v>
      </c>
      <c r="E10" s="32">
        <v>418091257.22000003</v>
      </c>
      <c r="F10" s="33">
        <f>E10/D10*100</f>
        <v>51.41005333532506</v>
      </c>
      <c r="G10" s="2"/>
    </row>
    <row r="11" spans="1:7" outlineLevel="1">
      <c r="A11" s="7" t="s">
        <v>5</v>
      </c>
      <c r="B11" s="6" t="s">
        <v>4</v>
      </c>
      <c r="C11" s="11">
        <v>527588199</v>
      </c>
      <c r="D11" s="11">
        <v>527588199</v>
      </c>
      <c r="E11" s="11">
        <v>245688614.66999999</v>
      </c>
      <c r="F11" s="35">
        <f t="shared" ref="F11:F74" si="0">E11/D11*100</f>
        <v>46.568254395318647</v>
      </c>
      <c r="G11" s="2"/>
    </row>
    <row r="12" spans="1:7" outlineLevel="3">
      <c r="A12" s="7" t="s">
        <v>7</v>
      </c>
      <c r="B12" s="6" t="s">
        <v>6</v>
      </c>
      <c r="C12" s="11">
        <v>10656216</v>
      </c>
      <c r="D12" s="11">
        <v>10656216</v>
      </c>
      <c r="E12" s="11">
        <v>5857846</v>
      </c>
      <c r="F12" s="35">
        <f t="shared" si="0"/>
        <v>54.971164248172144</v>
      </c>
      <c r="G12" s="2"/>
    </row>
    <row r="13" spans="1:7" ht="25.5" outlineLevel="4">
      <c r="A13" s="7" t="s">
        <v>9</v>
      </c>
      <c r="B13" s="6" t="s">
        <v>8</v>
      </c>
      <c r="C13" s="11">
        <v>10656216</v>
      </c>
      <c r="D13" s="11">
        <v>10656216</v>
      </c>
      <c r="E13" s="11">
        <v>5789698.2699999996</v>
      </c>
      <c r="F13" s="35">
        <f t="shared" si="0"/>
        <v>54.331652718000456</v>
      </c>
      <c r="G13" s="2"/>
    </row>
    <row r="14" spans="1:7" ht="25.5" outlineLevel="4">
      <c r="A14" s="7" t="s">
        <v>9</v>
      </c>
      <c r="B14" s="6" t="s">
        <v>10</v>
      </c>
      <c r="C14" s="11">
        <v>0</v>
      </c>
      <c r="D14" s="11">
        <v>0</v>
      </c>
      <c r="E14" s="11">
        <v>-15.06</v>
      </c>
      <c r="F14" s="35"/>
      <c r="G14" s="2"/>
    </row>
    <row r="15" spans="1:7" ht="51" outlineLevel="4">
      <c r="A15" s="7" t="s">
        <v>12</v>
      </c>
      <c r="B15" s="6" t="s">
        <v>11</v>
      </c>
      <c r="C15" s="11">
        <v>0</v>
      </c>
      <c r="D15" s="11">
        <v>0</v>
      </c>
      <c r="E15" s="11">
        <v>-337.97</v>
      </c>
      <c r="F15" s="35"/>
      <c r="G15" s="2"/>
    </row>
    <row r="16" spans="1:7" ht="51" outlineLevel="4">
      <c r="A16" s="7" t="s">
        <v>14</v>
      </c>
      <c r="B16" s="6" t="s">
        <v>13</v>
      </c>
      <c r="C16" s="11">
        <v>0</v>
      </c>
      <c r="D16" s="11">
        <v>0</v>
      </c>
      <c r="E16" s="11">
        <v>621.23</v>
      </c>
      <c r="F16" s="35"/>
      <c r="G16" s="2"/>
    </row>
    <row r="17" spans="1:7" ht="165.75" outlineLevel="4">
      <c r="A17" s="7" t="s">
        <v>16</v>
      </c>
      <c r="B17" s="6" t="s">
        <v>15</v>
      </c>
      <c r="C17" s="11">
        <v>0</v>
      </c>
      <c r="D17" s="11">
        <v>0</v>
      </c>
      <c r="E17" s="11">
        <v>104.63</v>
      </c>
      <c r="F17" s="35"/>
      <c r="G17" s="2"/>
    </row>
    <row r="18" spans="1:7" ht="178.5" outlineLevel="4">
      <c r="A18" s="7" t="s">
        <v>18</v>
      </c>
      <c r="B18" s="6" t="s">
        <v>17</v>
      </c>
      <c r="C18" s="11">
        <v>0</v>
      </c>
      <c r="D18" s="11">
        <v>0</v>
      </c>
      <c r="E18" s="11">
        <v>28888.07</v>
      </c>
      <c r="F18" s="35"/>
      <c r="G18" s="2"/>
    </row>
    <row r="19" spans="1:7" ht="140.25" outlineLevel="4">
      <c r="A19" s="7" t="s">
        <v>20</v>
      </c>
      <c r="B19" s="6" t="s">
        <v>19</v>
      </c>
      <c r="C19" s="11">
        <v>0</v>
      </c>
      <c r="D19" s="11">
        <v>0</v>
      </c>
      <c r="E19" s="11">
        <v>38886.83</v>
      </c>
      <c r="F19" s="35"/>
      <c r="G19" s="2"/>
    </row>
    <row r="20" spans="1:7" outlineLevel="3">
      <c r="A20" s="7" t="s">
        <v>22</v>
      </c>
      <c r="B20" s="6" t="s">
        <v>21</v>
      </c>
      <c r="C20" s="11">
        <v>516931983</v>
      </c>
      <c r="D20" s="11">
        <v>516931983</v>
      </c>
      <c r="E20" s="11">
        <v>239830768.66999999</v>
      </c>
      <c r="F20" s="35">
        <f t="shared" si="0"/>
        <v>46.395033883983913</v>
      </c>
      <c r="G20" s="2"/>
    </row>
    <row r="21" spans="1:7" ht="76.5" outlineLevel="4">
      <c r="A21" s="7" t="s">
        <v>24</v>
      </c>
      <c r="B21" s="6" t="s">
        <v>23</v>
      </c>
      <c r="C21" s="11">
        <v>447776649</v>
      </c>
      <c r="D21" s="11">
        <v>447776649</v>
      </c>
      <c r="E21" s="11">
        <v>204824326.47</v>
      </c>
      <c r="F21" s="35">
        <f t="shared" si="0"/>
        <v>45.742520724880407</v>
      </c>
      <c r="G21" s="2"/>
    </row>
    <row r="22" spans="1:7" ht="114.75" outlineLevel="4">
      <c r="A22" s="7" t="s">
        <v>26</v>
      </c>
      <c r="B22" s="6" t="s">
        <v>25</v>
      </c>
      <c r="C22" s="11">
        <v>0</v>
      </c>
      <c r="D22" s="11">
        <v>0</v>
      </c>
      <c r="E22" s="11">
        <v>26277.11</v>
      </c>
      <c r="F22" s="35"/>
      <c r="G22" s="2"/>
    </row>
    <row r="23" spans="1:7" ht="102" outlineLevel="4">
      <c r="A23" s="7" t="s">
        <v>28</v>
      </c>
      <c r="B23" s="6" t="s">
        <v>27</v>
      </c>
      <c r="C23" s="11">
        <v>1700000</v>
      </c>
      <c r="D23" s="11">
        <v>1700000</v>
      </c>
      <c r="E23" s="11">
        <v>1002350.62</v>
      </c>
      <c r="F23" s="35">
        <f t="shared" si="0"/>
        <v>58.961801176470587</v>
      </c>
      <c r="G23" s="2"/>
    </row>
    <row r="24" spans="1:7" ht="102" outlineLevel="4">
      <c r="A24" s="7" t="s">
        <v>30</v>
      </c>
      <c r="B24" s="6" t="s">
        <v>29</v>
      </c>
      <c r="C24" s="11">
        <v>0</v>
      </c>
      <c r="D24" s="11">
        <v>0</v>
      </c>
      <c r="E24" s="11">
        <v>114.57</v>
      </c>
      <c r="F24" s="35"/>
      <c r="G24" s="2"/>
    </row>
    <row r="25" spans="1:7" ht="178.5" outlineLevel="4">
      <c r="A25" s="7" t="s">
        <v>32</v>
      </c>
      <c r="B25" s="6" t="s">
        <v>31</v>
      </c>
      <c r="C25" s="11">
        <v>0</v>
      </c>
      <c r="D25" s="11">
        <v>0</v>
      </c>
      <c r="E25" s="11">
        <v>44764.39</v>
      </c>
      <c r="F25" s="35"/>
      <c r="G25" s="2"/>
    </row>
    <row r="26" spans="1:7" ht="38.25" outlineLevel="4">
      <c r="A26" s="7" t="s">
        <v>34</v>
      </c>
      <c r="B26" s="6" t="s">
        <v>33</v>
      </c>
      <c r="C26" s="11">
        <v>6500000</v>
      </c>
      <c r="D26" s="11">
        <v>6500000</v>
      </c>
      <c r="E26" s="11">
        <v>1487456.24</v>
      </c>
      <c r="F26" s="35">
        <f t="shared" si="0"/>
        <v>22.883942153846153</v>
      </c>
      <c r="G26" s="2"/>
    </row>
    <row r="27" spans="1:7" ht="38.25" outlineLevel="4">
      <c r="A27" s="7" t="s">
        <v>36</v>
      </c>
      <c r="B27" s="6" t="s">
        <v>35</v>
      </c>
      <c r="C27" s="11">
        <v>0</v>
      </c>
      <c r="D27" s="11">
        <v>0</v>
      </c>
      <c r="E27" s="11">
        <v>52361.1</v>
      </c>
      <c r="F27" s="35"/>
      <c r="G27" s="2"/>
    </row>
    <row r="28" spans="1:7" ht="89.25" outlineLevel="4">
      <c r="A28" s="7" t="s">
        <v>38</v>
      </c>
      <c r="B28" s="6" t="s">
        <v>37</v>
      </c>
      <c r="C28" s="11">
        <v>6430586</v>
      </c>
      <c r="D28" s="11">
        <v>6430586</v>
      </c>
      <c r="E28" s="11">
        <v>3037830.61</v>
      </c>
      <c r="F28" s="35">
        <f t="shared" si="0"/>
        <v>47.240338749843325</v>
      </c>
      <c r="G28" s="2"/>
    </row>
    <row r="29" spans="1:7" ht="38.25" outlineLevel="4">
      <c r="A29" s="7" t="s">
        <v>40</v>
      </c>
      <c r="B29" s="6" t="s">
        <v>39</v>
      </c>
      <c r="C29" s="11">
        <v>29324748</v>
      </c>
      <c r="D29" s="11">
        <v>29324748</v>
      </c>
      <c r="E29" s="11">
        <v>4356541.16</v>
      </c>
      <c r="F29" s="35">
        <f t="shared" si="0"/>
        <v>14.856193001215221</v>
      </c>
      <c r="G29" s="2"/>
    </row>
    <row r="30" spans="1:7" ht="51" outlineLevel="4">
      <c r="A30" s="7" t="s">
        <v>42</v>
      </c>
      <c r="B30" s="6" t="s">
        <v>41</v>
      </c>
      <c r="C30" s="11">
        <v>6200000</v>
      </c>
      <c r="D30" s="11">
        <v>6200000</v>
      </c>
      <c r="E30" s="11">
        <v>2607763.71</v>
      </c>
      <c r="F30" s="35">
        <f t="shared" si="0"/>
        <v>42.060704999999999</v>
      </c>
      <c r="G30" s="2"/>
    </row>
    <row r="31" spans="1:7" ht="89.25" outlineLevel="4">
      <c r="A31" s="7" t="s">
        <v>44</v>
      </c>
      <c r="B31" s="6" t="s">
        <v>43</v>
      </c>
      <c r="C31" s="11">
        <v>19000000</v>
      </c>
      <c r="D31" s="11">
        <v>19000000</v>
      </c>
      <c r="E31" s="11">
        <v>12217008.98</v>
      </c>
      <c r="F31" s="35">
        <f t="shared" si="0"/>
        <v>64.300047263157893</v>
      </c>
      <c r="G31" s="2"/>
    </row>
    <row r="32" spans="1:7" ht="255" outlineLevel="4">
      <c r="A32" s="7" t="s">
        <v>46</v>
      </c>
      <c r="B32" s="6" t="s">
        <v>45</v>
      </c>
      <c r="C32" s="11">
        <v>0</v>
      </c>
      <c r="D32" s="11">
        <v>0</v>
      </c>
      <c r="E32" s="11">
        <v>2868546.54</v>
      </c>
      <c r="F32" s="35"/>
      <c r="G32" s="2"/>
    </row>
    <row r="33" spans="1:7" ht="267.75" outlineLevel="4">
      <c r="A33" s="7" t="s">
        <v>48</v>
      </c>
      <c r="B33" s="6" t="s">
        <v>47</v>
      </c>
      <c r="C33" s="11">
        <v>0</v>
      </c>
      <c r="D33" s="11">
        <v>0</v>
      </c>
      <c r="E33" s="11">
        <v>1550958.5</v>
      </c>
      <c r="F33" s="35"/>
      <c r="G33" s="2"/>
    </row>
    <row r="34" spans="1:7" ht="267.75" outlineLevel="4">
      <c r="A34" s="7" t="s">
        <v>50</v>
      </c>
      <c r="B34" s="6" t="s">
        <v>49</v>
      </c>
      <c r="C34" s="11">
        <v>0</v>
      </c>
      <c r="D34" s="11">
        <v>0</v>
      </c>
      <c r="E34" s="11">
        <v>5735800.9400000004</v>
      </c>
      <c r="F34" s="35"/>
      <c r="G34" s="2"/>
    </row>
    <row r="35" spans="1:7" ht="89.25" outlineLevel="4">
      <c r="A35" s="7" t="s">
        <v>52</v>
      </c>
      <c r="B35" s="6" t="s">
        <v>51</v>
      </c>
      <c r="C35" s="11">
        <v>0</v>
      </c>
      <c r="D35" s="11">
        <v>0</v>
      </c>
      <c r="E35" s="11">
        <v>18667.73</v>
      </c>
      <c r="F35" s="35"/>
      <c r="G35" s="2"/>
    </row>
    <row r="36" spans="1:7" ht="38.25" outlineLevel="1">
      <c r="A36" s="7" t="s">
        <v>54</v>
      </c>
      <c r="B36" s="6" t="s">
        <v>53</v>
      </c>
      <c r="C36" s="11">
        <v>43871840.719999999</v>
      </c>
      <c r="D36" s="11">
        <v>43871840.719999999</v>
      </c>
      <c r="E36" s="11">
        <v>17799221.109999999</v>
      </c>
      <c r="F36" s="35">
        <f t="shared" si="0"/>
        <v>40.570946689013233</v>
      </c>
      <c r="G36" s="2"/>
    </row>
    <row r="37" spans="1:7" ht="25.5" outlineLevel="3">
      <c r="A37" s="7" t="s">
        <v>56</v>
      </c>
      <c r="B37" s="6" t="s">
        <v>55</v>
      </c>
      <c r="C37" s="11">
        <v>43871840.719999999</v>
      </c>
      <c r="D37" s="11">
        <v>43871840.719999999</v>
      </c>
      <c r="E37" s="11">
        <v>17799221.109999999</v>
      </c>
      <c r="F37" s="35">
        <f t="shared" si="0"/>
        <v>40.570946689013233</v>
      </c>
      <c r="G37" s="2"/>
    </row>
    <row r="38" spans="1:7" ht="114.75" outlineLevel="4">
      <c r="A38" s="7" t="s">
        <v>58</v>
      </c>
      <c r="B38" s="6" t="s">
        <v>57</v>
      </c>
      <c r="C38" s="11">
        <v>18761330.719999999</v>
      </c>
      <c r="D38" s="11">
        <v>18761330.719999999</v>
      </c>
      <c r="E38" s="11">
        <v>8952386.9900000002</v>
      </c>
      <c r="F38" s="35">
        <f t="shared" si="0"/>
        <v>47.717228183907842</v>
      </c>
      <c r="G38" s="2"/>
    </row>
    <row r="39" spans="1:7" ht="127.5" outlineLevel="4">
      <c r="A39" s="7" t="s">
        <v>60</v>
      </c>
      <c r="B39" s="6" t="s">
        <v>59</v>
      </c>
      <c r="C39" s="11">
        <v>126840</v>
      </c>
      <c r="D39" s="11">
        <v>126840</v>
      </c>
      <c r="E39" s="11">
        <v>55124.959999999999</v>
      </c>
      <c r="F39" s="35">
        <f t="shared" si="0"/>
        <v>43.460233364869126</v>
      </c>
      <c r="G39" s="2"/>
    </row>
    <row r="40" spans="1:7" ht="114.75" outlineLevel="4">
      <c r="A40" s="7" t="s">
        <v>62</v>
      </c>
      <c r="B40" s="6" t="s">
        <v>61</v>
      </c>
      <c r="C40" s="11">
        <v>27391928</v>
      </c>
      <c r="D40" s="11">
        <v>27391928</v>
      </c>
      <c r="E40" s="11">
        <v>9755721.2899999991</v>
      </c>
      <c r="F40" s="35">
        <f t="shared" si="0"/>
        <v>35.615314445919978</v>
      </c>
      <c r="G40" s="2"/>
    </row>
    <row r="41" spans="1:7" ht="114.75" outlineLevel="4">
      <c r="A41" s="7" t="s">
        <v>64</v>
      </c>
      <c r="B41" s="6" t="s">
        <v>63</v>
      </c>
      <c r="C41" s="11">
        <v>-2408258</v>
      </c>
      <c r="D41" s="11">
        <v>-2408258</v>
      </c>
      <c r="E41" s="11">
        <v>-964012.13</v>
      </c>
      <c r="F41" s="35">
        <f t="shared" si="0"/>
        <v>40.029437460604306</v>
      </c>
      <c r="G41" s="2"/>
    </row>
    <row r="42" spans="1:7" outlineLevel="1">
      <c r="A42" s="7" t="s">
        <v>66</v>
      </c>
      <c r="B42" s="6" t="s">
        <v>65</v>
      </c>
      <c r="C42" s="11">
        <v>154949158.28</v>
      </c>
      <c r="D42" s="11">
        <v>154949158.28</v>
      </c>
      <c r="E42" s="11">
        <v>104607606.44</v>
      </c>
      <c r="F42" s="35">
        <f t="shared" si="0"/>
        <v>67.510922680179661</v>
      </c>
      <c r="G42" s="2"/>
    </row>
    <row r="43" spans="1:7" ht="25.5" outlineLevel="3">
      <c r="A43" s="7" t="s">
        <v>68</v>
      </c>
      <c r="B43" s="6" t="s">
        <v>67</v>
      </c>
      <c r="C43" s="11">
        <v>139182568</v>
      </c>
      <c r="D43" s="11">
        <v>139182568</v>
      </c>
      <c r="E43" s="11">
        <v>95860038.280000001</v>
      </c>
      <c r="F43" s="35">
        <f t="shared" si="0"/>
        <v>68.87359506112864</v>
      </c>
      <c r="G43" s="2"/>
    </row>
    <row r="44" spans="1:7" ht="38.25" outlineLevel="4">
      <c r="A44" s="7" t="s">
        <v>70</v>
      </c>
      <c r="B44" s="6" t="s">
        <v>69</v>
      </c>
      <c r="C44" s="11">
        <v>109182568</v>
      </c>
      <c r="D44" s="11">
        <v>109182568</v>
      </c>
      <c r="E44" s="11">
        <v>74213702.939999998</v>
      </c>
      <c r="F44" s="35">
        <f t="shared" si="0"/>
        <v>67.972117069091098</v>
      </c>
      <c r="G44" s="2"/>
    </row>
    <row r="45" spans="1:7" ht="38.25" outlineLevel="4">
      <c r="A45" s="7" t="s">
        <v>72</v>
      </c>
      <c r="B45" s="6" t="s">
        <v>71</v>
      </c>
      <c r="C45" s="11">
        <v>0</v>
      </c>
      <c r="D45" s="11">
        <v>0</v>
      </c>
      <c r="E45" s="11">
        <v>32143.86</v>
      </c>
      <c r="F45" s="35"/>
      <c r="G45" s="2"/>
    </row>
    <row r="46" spans="1:7" ht="38.25" outlineLevel="4">
      <c r="A46" s="7" t="s">
        <v>72</v>
      </c>
      <c r="B46" s="6" t="s">
        <v>73</v>
      </c>
      <c r="C46" s="11">
        <v>30000000</v>
      </c>
      <c r="D46" s="11">
        <v>30000000</v>
      </c>
      <c r="E46" s="11">
        <v>21612635.760000002</v>
      </c>
      <c r="F46" s="35">
        <f t="shared" si="0"/>
        <v>72.042119200000016</v>
      </c>
      <c r="G46" s="2"/>
    </row>
    <row r="47" spans="1:7" ht="38.25" outlineLevel="4">
      <c r="A47" s="7" t="s">
        <v>72</v>
      </c>
      <c r="B47" s="6" t="s">
        <v>74</v>
      </c>
      <c r="C47" s="11">
        <v>0</v>
      </c>
      <c r="D47" s="11">
        <v>0</v>
      </c>
      <c r="E47" s="11">
        <v>1555.72</v>
      </c>
      <c r="F47" s="35"/>
      <c r="G47" s="2"/>
    </row>
    <row r="48" spans="1:7" ht="25.5" outlineLevel="3">
      <c r="A48" s="7" t="s">
        <v>76</v>
      </c>
      <c r="B48" s="6" t="s">
        <v>75</v>
      </c>
      <c r="C48" s="11">
        <v>0</v>
      </c>
      <c r="D48" s="11">
        <v>0</v>
      </c>
      <c r="E48" s="11">
        <v>2149.06</v>
      </c>
      <c r="F48" s="35"/>
      <c r="G48" s="2"/>
    </row>
    <row r="49" spans="1:7" ht="25.5" outlineLevel="4">
      <c r="A49" s="7" t="s">
        <v>78</v>
      </c>
      <c r="B49" s="6" t="s">
        <v>77</v>
      </c>
      <c r="C49" s="11">
        <v>0</v>
      </c>
      <c r="D49" s="11">
        <v>0</v>
      </c>
      <c r="E49" s="11">
        <v>-4521.79</v>
      </c>
      <c r="F49" s="35"/>
      <c r="G49" s="2"/>
    </row>
    <row r="50" spans="1:7" ht="25.5" outlineLevel="4">
      <c r="A50" s="7" t="s">
        <v>78</v>
      </c>
      <c r="B50" s="6" t="s">
        <v>79</v>
      </c>
      <c r="C50" s="11">
        <v>0</v>
      </c>
      <c r="D50" s="11">
        <v>0</v>
      </c>
      <c r="E50" s="11">
        <v>6670.85</v>
      </c>
      <c r="F50" s="35"/>
      <c r="G50" s="2"/>
    </row>
    <row r="51" spans="1:7" outlineLevel="3">
      <c r="A51" s="7" t="s">
        <v>81</v>
      </c>
      <c r="B51" s="6" t="s">
        <v>80</v>
      </c>
      <c r="C51" s="11">
        <v>2529333</v>
      </c>
      <c r="D51" s="11">
        <v>2529333</v>
      </c>
      <c r="E51" s="11">
        <v>-1289169.5</v>
      </c>
      <c r="F51" s="35">
        <f t="shared" si="0"/>
        <v>-50.968753422344939</v>
      </c>
      <c r="G51" s="2"/>
    </row>
    <row r="52" spans="1:7" outlineLevel="4">
      <c r="A52" s="7" t="s">
        <v>83</v>
      </c>
      <c r="B52" s="6" t="s">
        <v>82</v>
      </c>
      <c r="C52" s="11">
        <v>2529333</v>
      </c>
      <c r="D52" s="11">
        <v>2529333</v>
      </c>
      <c r="E52" s="11">
        <v>-1288907</v>
      </c>
      <c r="F52" s="35">
        <f t="shared" si="0"/>
        <v>-50.958375192194936</v>
      </c>
      <c r="G52" s="2"/>
    </row>
    <row r="53" spans="1:7" outlineLevel="4">
      <c r="A53" s="7" t="s">
        <v>83</v>
      </c>
      <c r="B53" s="6" t="s">
        <v>84</v>
      </c>
      <c r="C53" s="11">
        <v>0</v>
      </c>
      <c r="D53" s="11">
        <v>0</v>
      </c>
      <c r="E53" s="11">
        <v>-262.5</v>
      </c>
      <c r="F53" s="35"/>
      <c r="G53" s="2"/>
    </row>
    <row r="54" spans="1:7" ht="25.5" outlineLevel="3">
      <c r="A54" s="7" t="s">
        <v>86</v>
      </c>
      <c r="B54" s="6" t="s">
        <v>85</v>
      </c>
      <c r="C54" s="11">
        <v>13237257.279999999</v>
      </c>
      <c r="D54" s="11">
        <v>13237257.279999999</v>
      </c>
      <c r="E54" s="11">
        <v>10034588.6</v>
      </c>
      <c r="F54" s="35">
        <f t="shared" si="0"/>
        <v>75.805647557830042</v>
      </c>
      <c r="G54" s="2"/>
    </row>
    <row r="55" spans="1:7" ht="38.25" outlineLevel="4">
      <c r="A55" s="7" t="s">
        <v>88</v>
      </c>
      <c r="B55" s="6" t="s">
        <v>87</v>
      </c>
      <c r="C55" s="11">
        <v>13237257.279999999</v>
      </c>
      <c r="D55" s="11">
        <v>13237257.279999999</v>
      </c>
      <c r="E55" s="11">
        <v>10034588.6</v>
      </c>
      <c r="F55" s="35">
        <f t="shared" si="0"/>
        <v>75.805647557830042</v>
      </c>
      <c r="G55" s="2"/>
    </row>
    <row r="56" spans="1:7" outlineLevel="1">
      <c r="A56" s="7" t="s">
        <v>90</v>
      </c>
      <c r="B56" s="6" t="s">
        <v>89</v>
      </c>
      <c r="C56" s="11">
        <v>19695000</v>
      </c>
      <c r="D56" s="11">
        <v>19695000</v>
      </c>
      <c r="E56" s="11">
        <v>9210899.0399999991</v>
      </c>
      <c r="F56" s="35">
        <f t="shared" si="0"/>
        <v>46.767702665651179</v>
      </c>
      <c r="G56" s="2"/>
    </row>
    <row r="57" spans="1:7" outlineLevel="3">
      <c r="A57" s="7" t="s">
        <v>92</v>
      </c>
      <c r="B57" s="6" t="s">
        <v>91</v>
      </c>
      <c r="C57" s="11">
        <v>19695000</v>
      </c>
      <c r="D57" s="11">
        <v>19695000</v>
      </c>
      <c r="E57" s="11">
        <v>9210899.0399999991</v>
      </c>
      <c r="F57" s="35">
        <f t="shared" si="0"/>
        <v>46.767702665651179</v>
      </c>
      <c r="G57" s="2"/>
    </row>
    <row r="58" spans="1:7" ht="25.5" outlineLevel="4">
      <c r="A58" s="7" t="s">
        <v>94</v>
      </c>
      <c r="B58" s="6" t="s">
        <v>93</v>
      </c>
      <c r="C58" s="11">
        <v>19695000</v>
      </c>
      <c r="D58" s="11">
        <v>19695000</v>
      </c>
      <c r="E58" s="11">
        <v>9200931.7899999991</v>
      </c>
      <c r="F58" s="35">
        <f t="shared" si="0"/>
        <v>46.717094643310482</v>
      </c>
      <c r="G58" s="2"/>
    </row>
    <row r="59" spans="1:7" ht="25.5" outlineLevel="4">
      <c r="A59" s="7" t="s">
        <v>94</v>
      </c>
      <c r="B59" s="6" t="s">
        <v>95</v>
      </c>
      <c r="C59" s="11">
        <v>0</v>
      </c>
      <c r="D59" s="11">
        <v>0</v>
      </c>
      <c r="E59" s="11">
        <v>-110.25</v>
      </c>
      <c r="F59" s="35"/>
      <c r="G59" s="2"/>
    </row>
    <row r="60" spans="1:7" ht="25.5" outlineLevel="4">
      <c r="A60" s="7" t="s">
        <v>97</v>
      </c>
      <c r="B60" s="6" t="s">
        <v>96</v>
      </c>
      <c r="C60" s="11">
        <v>0</v>
      </c>
      <c r="D60" s="11">
        <v>0</v>
      </c>
      <c r="E60" s="11">
        <v>10077.5</v>
      </c>
      <c r="F60" s="35"/>
      <c r="G60" s="2"/>
    </row>
    <row r="61" spans="1:7" outlineLevel="1">
      <c r="A61" s="7" t="s">
        <v>99</v>
      </c>
      <c r="B61" s="6" t="s">
        <v>98</v>
      </c>
      <c r="C61" s="11">
        <v>15500000</v>
      </c>
      <c r="D61" s="11">
        <v>15500000</v>
      </c>
      <c r="E61" s="11">
        <v>14210800.560000001</v>
      </c>
      <c r="F61" s="35">
        <f t="shared" si="0"/>
        <v>91.682584258064509</v>
      </c>
      <c r="G61" s="2"/>
    </row>
    <row r="62" spans="1:7" ht="38.25" outlineLevel="3">
      <c r="A62" s="7" t="s">
        <v>101</v>
      </c>
      <c r="B62" s="6" t="s">
        <v>100</v>
      </c>
      <c r="C62" s="11">
        <v>15500000</v>
      </c>
      <c r="D62" s="11">
        <v>15500000</v>
      </c>
      <c r="E62" s="11">
        <v>14210800.560000001</v>
      </c>
      <c r="F62" s="35">
        <f t="shared" si="0"/>
        <v>91.682584258064509</v>
      </c>
      <c r="G62" s="2"/>
    </row>
    <row r="63" spans="1:7" ht="51" outlineLevel="4">
      <c r="A63" s="7" t="s">
        <v>103</v>
      </c>
      <c r="B63" s="6" t="s">
        <v>102</v>
      </c>
      <c r="C63" s="11">
        <v>15500000</v>
      </c>
      <c r="D63" s="11">
        <v>15500000</v>
      </c>
      <c r="E63" s="11">
        <v>13719768.52</v>
      </c>
      <c r="F63" s="35">
        <f t="shared" si="0"/>
        <v>88.51463561290322</v>
      </c>
      <c r="G63" s="2"/>
    </row>
    <row r="64" spans="1:7" ht="51" outlineLevel="4">
      <c r="A64" s="7" t="s">
        <v>103</v>
      </c>
      <c r="B64" s="6" t="s">
        <v>104</v>
      </c>
      <c r="C64" s="11">
        <v>0</v>
      </c>
      <c r="D64" s="11">
        <v>0</v>
      </c>
      <c r="E64" s="11">
        <v>491032.04</v>
      </c>
      <c r="F64" s="35"/>
      <c r="G64" s="2"/>
    </row>
    <row r="65" spans="1:7" ht="38.25" outlineLevel="1">
      <c r="A65" s="7" t="s">
        <v>106</v>
      </c>
      <c r="B65" s="6" t="s">
        <v>105</v>
      </c>
      <c r="C65" s="11">
        <v>11625490</v>
      </c>
      <c r="D65" s="11">
        <v>11625490</v>
      </c>
      <c r="E65" s="11">
        <v>5342615.68</v>
      </c>
      <c r="F65" s="35">
        <f t="shared" si="0"/>
        <v>45.956047271985952</v>
      </c>
      <c r="G65" s="2"/>
    </row>
    <row r="66" spans="1:7" ht="89.25" outlineLevel="3">
      <c r="A66" s="7" t="s">
        <v>108</v>
      </c>
      <c r="B66" s="6" t="s">
        <v>107</v>
      </c>
      <c r="C66" s="11">
        <v>11625490</v>
      </c>
      <c r="D66" s="11">
        <v>11625490</v>
      </c>
      <c r="E66" s="11">
        <v>5049562.5</v>
      </c>
      <c r="F66" s="35">
        <f t="shared" si="0"/>
        <v>43.435265954381279</v>
      </c>
      <c r="G66" s="2"/>
    </row>
    <row r="67" spans="1:7" ht="89.25" outlineLevel="4">
      <c r="A67" s="7" t="s">
        <v>110</v>
      </c>
      <c r="B67" s="6" t="s">
        <v>109</v>
      </c>
      <c r="C67" s="11">
        <v>9800000</v>
      </c>
      <c r="D67" s="11">
        <v>9800000</v>
      </c>
      <c r="E67" s="11">
        <v>4570336.13</v>
      </c>
      <c r="F67" s="35">
        <f t="shared" si="0"/>
        <v>46.636082959183675</v>
      </c>
      <c r="G67" s="2"/>
    </row>
    <row r="68" spans="1:7" ht="76.5" outlineLevel="4">
      <c r="A68" s="7" t="s">
        <v>112</v>
      </c>
      <c r="B68" s="6" t="s">
        <v>111</v>
      </c>
      <c r="C68" s="11">
        <v>375000</v>
      </c>
      <c r="D68" s="11">
        <v>375000</v>
      </c>
      <c r="E68" s="11">
        <v>0</v>
      </c>
      <c r="F68" s="35">
        <f t="shared" si="0"/>
        <v>0</v>
      </c>
      <c r="G68" s="2"/>
    </row>
    <row r="69" spans="1:7" ht="38.25" outlineLevel="4">
      <c r="A69" s="7" t="s">
        <v>114</v>
      </c>
      <c r="B69" s="6" t="s">
        <v>113</v>
      </c>
      <c r="C69" s="11">
        <v>406249</v>
      </c>
      <c r="D69" s="11">
        <v>406249</v>
      </c>
      <c r="E69" s="11">
        <v>237715.96</v>
      </c>
      <c r="F69" s="35">
        <f t="shared" si="0"/>
        <v>58.514841882687705</v>
      </c>
      <c r="G69" s="2"/>
    </row>
    <row r="70" spans="1:7" ht="140.25" outlineLevel="4">
      <c r="A70" s="7" t="s">
        <v>116</v>
      </c>
      <c r="B70" s="6" t="s">
        <v>115</v>
      </c>
      <c r="C70" s="11">
        <v>5</v>
      </c>
      <c r="D70" s="11">
        <v>5</v>
      </c>
      <c r="E70" s="11">
        <v>2526.27</v>
      </c>
      <c r="F70" s="35">
        <f t="shared" si="0"/>
        <v>50525.4</v>
      </c>
      <c r="G70" s="2"/>
    </row>
    <row r="71" spans="1:7" ht="63.75" outlineLevel="4">
      <c r="A71" s="7" t="s">
        <v>118</v>
      </c>
      <c r="B71" s="6" t="s">
        <v>117</v>
      </c>
      <c r="C71" s="11">
        <v>0</v>
      </c>
      <c r="D71" s="11">
        <v>0</v>
      </c>
      <c r="E71" s="11">
        <v>1990</v>
      </c>
      <c r="F71" s="35"/>
      <c r="G71" s="2"/>
    </row>
    <row r="72" spans="1:7" ht="76.5" outlineLevel="4">
      <c r="A72" s="7" t="s">
        <v>120</v>
      </c>
      <c r="B72" s="6" t="s">
        <v>119</v>
      </c>
      <c r="C72" s="11">
        <v>1044236</v>
      </c>
      <c r="D72" s="11">
        <v>1044236</v>
      </c>
      <c r="E72" s="11">
        <v>236994.14</v>
      </c>
      <c r="F72" s="35">
        <f t="shared" si="0"/>
        <v>22.695457731777111</v>
      </c>
      <c r="G72" s="2"/>
    </row>
    <row r="73" spans="1:7" ht="76.5" outlineLevel="3">
      <c r="A73" s="7" t="s">
        <v>122</v>
      </c>
      <c r="B73" s="6" t="s">
        <v>121</v>
      </c>
      <c r="C73" s="11">
        <v>0</v>
      </c>
      <c r="D73" s="11">
        <v>0</v>
      </c>
      <c r="E73" s="11">
        <v>293053.18</v>
      </c>
      <c r="F73" s="35"/>
      <c r="G73" s="2"/>
    </row>
    <row r="74" spans="1:7" ht="76.5" outlineLevel="4">
      <c r="A74" s="7" t="s">
        <v>124</v>
      </c>
      <c r="B74" s="6" t="s">
        <v>123</v>
      </c>
      <c r="C74" s="11">
        <v>0</v>
      </c>
      <c r="D74" s="11">
        <v>0</v>
      </c>
      <c r="E74" s="11">
        <v>293053.18</v>
      </c>
      <c r="F74" s="35"/>
      <c r="G74" s="2"/>
    </row>
    <row r="75" spans="1:7" ht="25.5" outlineLevel="1">
      <c r="A75" s="7" t="s">
        <v>126</v>
      </c>
      <c r="B75" s="6" t="s">
        <v>125</v>
      </c>
      <c r="C75" s="11">
        <v>1400000</v>
      </c>
      <c r="D75" s="11">
        <v>1400000</v>
      </c>
      <c r="E75" s="11">
        <v>993744.33</v>
      </c>
      <c r="F75" s="35">
        <f t="shared" ref="F75:F137" si="1">E75/D75*100</f>
        <v>70.981737857142861</v>
      </c>
      <c r="G75" s="2"/>
    </row>
    <row r="76" spans="1:7" ht="25.5" outlineLevel="3">
      <c r="A76" s="7" t="s">
        <v>128</v>
      </c>
      <c r="B76" s="6" t="s">
        <v>127</v>
      </c>
      <c r="C76" s="11">
        <v>1400000</v>
      </c>
      <c r="D76" s="11">
        <v>1400000</v>
      </c>
      <c r="E76" s="11">
        <v>993744.33</v>
      </c>
      <c r="F76" s="35">
        <f t="shared" si="1"/>
        <v>70.981737857142861</v>
      </c>
      <c r="G76" s="2"/>
    </row>
    <row r="77" spans="1:7" ht="25.5" outlineLevel="4">
      <c r="A77" s="7" t="s">
        <v>130</v>
      </c>
      <c r="B77" s="6" t="s">
        <v>129</v>
      </c>
      <c r="C77" s="11">
        <v>400000</v>
      </c>
      <c r="D77" s="11">
        <v>400000</v>
      </c>
      <c r="E77" s="11">
        <v>611182.80000000005</v>
      </c>
      <c r="F77" s="35">
        <f t="shared" si="1"/>
        <v>152.79570000000001</v>
      </c>
      <c r="G77" s="2"/>
    </row>
    <row r="78" spans="1:7" ht="25.5" outlineLevel="4">
      <c r="A78" s="7" t="s">
        <v>132</v>
      </c>
      <c r="B78" s="6" t="s">
        <v>131</v>
      </c>
      <c r="C78" s="11">
        <v>0</v>
      </c>
      <c r="D78" s="11">
        <v>0</v>
      </c>
      <c r="E78" s="11">
        <v>10924.37</v>
      </c>
      <c r="F78" s="35"/>
      <c r="G78" s="2"/>
    </row>
    <row r="79" spans="1:7" ht="25.5" outlineLevel="4">
      <c r="A79" s="7" t="s">
        <v>134</v>
      </c>
      <c r="B79" s="6" t="s">
        <v>133</v>
      </c>
      <c r="C79" s="11">
        <v>960000</v>
      </c>
      <c r="D79" s="11">
        <v>960000</v>
      </c>
      <c r="E79" s="11">
        <v>339577.99</v>
      </c>
      <c r="F79" s="35">
        <f t="shared" si="1"/>
        <v>35.372707291666664</v>
      </c>
      <c r="G79" s="2"/>
    </row>
    <row r="80" spans="1:7" outlineLevel="4">
      <c r="A80" s="7" t="s">
        <v>136</v>
      </c>
      <c r="B80" s="6" t="s">
        <v>135</v>
      </c>
      <c r="C80" s="11">
        <v>40000</v>
      </c>
      <c r="D80" s="11">
        <v>40000</v>
      </c>
      <c r="E80" s="11">
        <v>29181.4</v>
      </c>
      <c r="F80" s="35">
        <f t="shared" si="1"/>
        <v>72.953500000000005</v>
      </c>
      <c r="G80" s="2"/>
    </row>
    <row r="81" spans="1:7" ht="25.5" outlineLevel="4">
      <c r="A81" s="7" t="s">
        <v>138</v>
      </c>
      <c r="B81" s="6" t="s">
        <v>137</v>
      </c>
      <c r="C81" s="11">
        <v>0</v>
      </c>
      <c r="D81" s="11">
        <v>0</v>
      </c>
      <c r="E81" s="11">
        <v>2471.52</v>
      </c>
      <c r="F81" s="35"/>
      <c r="G81" s="2"/>
    </row>
    <row r="82" spans="1:7" ht="76.5" outlineLevel="4">
      <c r="A82" s="7" t="s">
        <v>140</v>
      </c>
      <c r="B82" s="6" t="s">
        <v>139</v>
      </c>
      <c r="C82" s="11">
        <v>0</v>
      </c>
      <c r="D82" s="11">
        <v>0</v>
      </c>
      <c r="E82" s="11">
        <v>406.25</v>
      </c>
      <c r="F82" s="35"/>
      <c r="G82" s="2"/>
    </row>
    <row r="83" spans="1:7" ht="25.5" outlineLevel="1">
      <c r="A83" s="7" t="s">
        <v>142</v>
      </c>
      <c r="B83" s="6" t="s">
        <v>141</v>
      </c>
      <c r="C83" s="11">
        <v>25245841</v>
      </c>
      <c r="D83" s="11">
        <v>25245841</v>
      </c>
      <c r="E83" s="11">
        <v>11932156.48</v>
      </c>
      <c r="F83" s="35">
        <f t="shared" si="1"/>
        <v>47.263850231806501</v>
      </c>
      <c r="G83" s="2"/>
    </row>
    <row r="84" spans="1:7" outlineLevel="3">
      <c r="A84" s="7" t="s">
        <v>144</v>
      </c>
      <c r="B84" s="6" t="s">
        <v>143</v>
      </c>
      <c r="C84" s="11">
        <v>25245841</v>
      </c>
      <c r="D84" s="11">
        <v>25245841</v>
      </c>
      <c r="E84" s="11">
        <v>11808906.380000001</v>
      </c>
      <c r="F84" s="35">
        <f t="shared" si="1"/>
        <v>46.775650611124426</v>
      </c>
      <c r="G84" s="2"/>
    </row>
    <row r="85" spans="1:7" ht="38.25" outlineLevel="4">
      <c r="A85" s="7" t="s">
        <v>146</v>
      </c>
      <c r="B85" s="6" t="s">
        <v>145</v>
      </c>
      <c r="C85" s="11">
        <v>4100000</v>
      </c>
      <c r="D85" s="11">
        <v>4100000</v>
      </c>
      <c r="E85" s="11">
        <v>2399970</v>
      </c>
      <c r="F85" s="35">
        <f t="shared" si="1"/>
        <v>58.535853658536588</v>
      </c>
      <c r="G85" s="2"/>
    </row>
    <row r="86" spans="1:7" ht="38.25" outlineLevel="4">
      <c r="A86" s="7" t="s">
        <v>146</v>
      </c>
      <c r="B86" s="6" t="s">
        <v>147</v>
      </c>
      <c r="C86" s="11">
        <v>21145841</v>
      </c>
      <c r="D86" s="11">
        <v>21145841</v>
      </c>
      <c r="E86" s="11">
        <v>9408936.3800000008</v>
      </c>
      <c r="F86" s="35">
        <f t="shared" si="1"/>
        <v>44.495446551404605</v>
      </c>
      <c r="G86" s="2"/>
    </row>
    <row r="87" spans="1:7" outlineLevel="3">
      <c r="A87" s="7" t="s">
        <v>149</v>
      </c>
      <c r="B87" s="6" t="s">
        <v>148</v>
      </c>
      <c r="C87" s="11">
        <v>0</v>
      </c>
      <c r="D87" s="11">
        <v>0</v>
      </c>
      <c r="E87" s="11">
        <v>123250.1</v>
      </c>
      <c r="F87" s="35"/>
      <c r="G87" s="2"/>
    </row>
    <row r="88" spans="1:7" ht="25.5" outlineLevel="4">
      <c r="A88" s="7" t="s">
        <v>151</v>
      </c>
      <c r="B88" s="6" t="s">
        <v>150</v>
      </c>
      <c r="C88" s="11">
        <v>0</v>
      </c>
      <c r="D88" s="11">
        <v>0</v>
      </c>
      <c r="E88" s="11">
        <v>123250.1</v>
      </c>
      <c r="F88" s="35"/>
      <c r="G88" s="2"/>
    </row>
    <row r="89" spans="1:7" ht="25.5" outlineLevel="1">
      <c r="A89" s="7" t="s">
        <v>153</v>
      </c>
      <c r="B89" s="6" t="s">
        <v>152</v>
      </c>
      <c r="C89" s="11">
        <v>10334014</v>
      </c>
      <c r="D89" s="11">
        <v>10334014</v>
      </c>
      <c r="E89" s="11">
        <v>4478949.22</v>
      </c>
      <c r="F89" s="35">
        <f t="shared" si="1"/>
        <v>43.341814903676337</v>
      </c>
      <c r="G89" s="2"/>
    </row>
    <row r="90" spans="1:7" ht="38.25" outlineLevel="3">
      <c r="A90" s="7" t="s">
        <v>155</v>
      </c>
      <c r="B90" s="6" t="s">
        <v>154</v>
      </c>
      <c r="C90" s="11">
        <v>10334014</v>
      </c>
      <c r="D90" s="11">
        <v>10334014</v>
      </c>
      <c r="E90" s="11">
        <v>4478949.22</v>
      </c>
      <c r="F90" s="35">
        <f t="shared" si="1"/>
        <v>43.341814903676337</v>
      </c>
      <c r="G90" s="2"/>
    </row>
    <row r="91" spans="1:7" ht="63.75" outlineLevel="4">
      <c r="A91" s="7" t="s">
        <v>157</v>
      </c>
      <c r="B91" s="6" t="s">
        <v>156</v>
      </c>
      <c r="C91" s="11">
        <v>7500000</v>
      </c>
      <c r="D91" s="11">
        <v>7500000</v>
      </c>
      <c r="E91" s="11">
        <v>2889510.27</v>
      </c>
      <c r="F91" s="35">
        <f t="shared" si="1"/>
        <v>38.526803600000001</v>
      </c>
      <c r="G91" s="2"/>
    </row>
    <row r="92" spans="1:7" ht="89.25" outlineLevel="4">
      <c r="A92" s="7" t="s">
        <v>159</v>
      </c>
      <c r="B92" s="6" t="s">
        <v>158</v>
      </c>
      <c r="C92" s="11">
        <v>2200000</v>
      </c>
      <c r="D92" s="11">
        <v>2200000</v>
      </c>
      <c r="E92" s="11">
        <v>1459226.14</v>
      </c>
      <c r="F92" s="35">
        <f t="shared" si="1"/>
        <v>66.328460909090907</v>
      </c>
      <c r="G92" s="2"/>
    </row>
    <row r="93" spans="1:7" ht="51" outlineLevel="4">
      <c r="A93" s="7" t="s">
        <v>161</v>
      </c>
      <c r="B93" s="6" t="s">
        <v>160</v>
      </c>
      <c r="C93" s="11">
        <v>634014</v>
      </c>
      <c r="D93" s="11">
        <v>634014</v>
      </c>
      <c r="E93" s="11">
        <v>130212.81</v>
      </c>
      <c r="F93" s="35">
        <f t="shared" si="1"/>
        <v>20.537844590182548</v>
      </c>
      <c r="G93" s="2"/>
    </row>
    <row r="94" spans="1:7" outlineLevel="1">
      <c r="A94" s="7" t="s">
        <v>163</v>
      </c>
      <c r="B94" s="6" t="s">
        <v>162</v>
      </c>
      <c r="C94" s="11">
        <v>2200000</v>
      </c>
      <c r="D94" s="11">
        <v>2200000</v>
      </c>
      <c r="E94" s="11">
        <v>3327888.77</v>
      </c>
      <c r="F94" s="35">
        <f t="shared" si="1"/>
        <v>151.26767136363637</v>
      </c>
      <c r="G94" s="2"/>
    </row>
    <row r="95" spans="1:7" ht="38.25" outlineLevel="3">
      <c r="A95" s="7" t="s">
        <v>436</v>
      </c>
      <c r="B95" s="6" t="s">
        <v>164</v>
      </c>
      <c r="C95" s="11">
        <v>1963724</v>
      </c>
      <c r="D95" s="11">
        <v>1963724</v>
      </c>
      <c r="E95" s="11">
        <v>2520483.2799999998</v>
      </c>
      <c r="F95" s="35">
        <f t="shared" si="1"/>
        <v>128.35221650293013</v>
      </c>
      <c r="G95" s="2"/>
    </row>
    <row r="96" spans="1:7" ht="178.5" outlineLevel="4">
      <c r="A96" s="7" t="s">
        <v>166</v>
      </c>
      <c r="B96" s="6" t="s">
        <v>165</v>
      </c>
      <c r="C96" s="11">
        <v>0</v>
      </c>
      <c r="D96" s="11">
        <v>0</v>
      </c>
      <c r="E96" s="11">
        <v>100300</v>
      </c>
      <c r="F96" s="35"/>
      <c r="G96" s="2"/>
    </row>
    <row r="97" spans="1:7" ht="127.5" outlineLevel="4">
      <c r="A97" s="7" t="s">
        <v>168</v>
      </c>
      <c r="B97" s="6" t="s">
        <v>167</v>
      </c>
      <c r="C97" s="11">
        <v>6800</v>
      </c>
      <c r="D97" s="11">
        <v>6800</v>
      </c>
      <c r="E97" s="11">
        <v>680</v>
      </c>
      <c r="F97" s="35">
        <f t="shared" si="1"/>
        <v>10</v>
      </c>
      <c r="G97" s="2"/>
    </row>
    <row r="98" spans="1:7" ht="102" outlineLevel="4">
      <c r="A98" s="7" t="s">
        <v>170</v>
      </c>
      <c r="B98" s="6" t="s">
        <v>169</v>
      </c>
      <c r="C98" s="11">
        <v>3500</v>
      </c>
      <c r="D98" s="11">
        <v>3500</v>
      </c>
      <c r="E98" s="11">
        <v>1000</v>
      </c>
      <c r="F98" s="35">
        <f t="shared" si="1"/>
        <v>28.571428571428569</v>
      </c>
      <c r="G98" s="2"/>
    </row>
    <row r="99" spans="1:7" ht="140.25" outlineLevel="4">
      <c r="A99" s="7" t="s">
        <v>172</v>
      </c>
      <c r="B99" s="6" t="s">
        <v>171</v>
      </c>
      <c r="C99" s="11">
        <v>4000</v>
      </c>
      <c r="D99" s="11">
        <v>4000</v>
      </c>
      <c r="E99" s="11">
        <v>0</v>
      </c>
      <c r="F99" s="35">
        <f t="shared" si="1"/>
        <v>0</v>
      </c>
      <c r="G99" s="2"/>
    </row>
    <row r="100" spans="1:7" ht="114.75" outlineLevel="4">
      <c r="A100" s="7" t="s">
        <v>174</v>
      </c>
      <c r="B100" s="6" t="s">
        <v>173</v>
      </c>
      <c r="C100" s="11">
        <v>10000</v>
      </c>
      <c r="D100" s="11">
        <v>10000</v>
      </c>
      <c r="E100" s="11">
        <v>0</v>
      </c>
      <c r="F100" s="35">
        <f t="shared" si="1"/>
        <v>0</v>
      </c>
      <c r="G100" s="2"/>
    </row>
    <row r="101" spans="1:7" ht="102" outlineLevel="4">
      <c r="A101" s="7" t="s">
        <v>176</v>
      </c>
      <c r="B101" s="6" t="s">
        <v>175</v>
      </c>
      <c r="C101" s="11">
        <v>8000</v>
      </c>
      <c r="D101" s="11">
        <v>8000</v>
      </c>
      <c r="E101" s="11">
        <v>0</v>
      </c>
      <c r="F101" s="35">
        <f t="shared" si="1"/>
        <v>0</v>
      </c>
      <c r="G101" s="2"/>
    </row>
    <row r="102" spans="1:7" ht="89.25" outlineLevel="4">
      <c r="A102" s="7" t="s">
        <v>178</v>
      </c>
      <c r="B102" s="6" t="s">
        <v>177</v>
      </c>
      <c r="C102" s="11">
        <v>7000</v>
      </c>
      <c r="D102" s="11">
        <v>7000</v>
      </c>
      <c r="E102" s="11">
        <v>0</v>
      </c>
      <c r="F102" s="35">
        <f t="shared" si="1"/>
        <v>0</v>
      </c>
      <c r="G102" s="2"/>
    </row>
    <row r="103" spans="1:7" ht="76.5" outlineLevel="4">
      <c r="A103" s="7" t="s">
        <v>180</v>
      </c>
      <c r="B103" s="6" t="s">
        <v>179</v>
      </c>
      <c r="C103" s="11">
        <v>0</v>
      </c>
      <c r="D103" s="11">
        <v>0</v>
      </c>
      <c r="E103" s="11">
        <v>2000</v>
      </c>
      <c r="F103" s="35"/>
      <c r="G103" s="2"/>
    </row>
    <row r="104" spans="1:7" ht="127.5" outlineLevel="4">
      <c r="A104" s="7" t="s">
        <v>182</v>
      </c>
      <c r="B104" s="6" t="s">
        <v>181</v>
      </c>
      <c r="C104" s="11">
        <v>2000</v>
      </c>
      <c r="D104" s="11">
        <v>2000</v>
      </c>
      <c r="E104" s="11">
        <v>0</v>
      </c>
      <c r="F104" s="35">
        <f t="shared" si="1"/>
        <v>0</v>
      </c>
      <c r="G104" s="2"/>
    </row>
    <row r="105" spans="1:7" ht="114.75" outlineLevel="4">
      <c r="A105" s="7" t="s">
        <v>184</v>
      </c>
      <c r="B105" s="6" t="s">
        <v>183</v>
      </c>
      <c r="C105" s="11">
        <v>2000</v>
      </c>
      <c r="D105" s="11">
        <v>2000</v>
      </c>
      <c r="E105" s="11">
        <v>0</v>
      </c>
      <c r="F105" s="35">
        <f t="shared" si="1"/>
        <v>0</v>
      </c>
      <c r="G105" s="2"/>
    </row>
    <row r="106" spans="1:7" ht="89.25" outlineLevel="4">
      <c r="A106" s="7" t="s">
        <v>186</v>
      </c>
      <c r="B106" s="6" t="s">
        <v>185</v>
      </c>
      <c r="C106" s="11">
        <v>12500</v>
      </c>
      <c r="D106" s="11">
        <v>12500</v>
      </c>
      <c r="E106" s="11">
        <v>1500</v>
      </c>
      <c r="F106" s="35">
        <f t="shared" si="1"/>
        <v>12</v>
      </c>
      <c r="G106" s="2"/>
    </row>
    <row r="107" spans="1:7" ht="114.75" outlineLevel="4">
      <c r="A107" s="7" t="s">
        <v>188</v>
      </c>
      <c r="B107" s="6" t="s">
        <v>187</v>
      </c>
      <c r="C107" s="11">
        <v>6667</v>
      </c>
      <c r="D107" s="11">
        <v>6667</v>
      </c>
      <c r="E107" s="11">
        <v>0</v>
      </c>
      <c r="F107" s="35">
        <f t="shared" si="1"/>
        <v>0</v>
      </c>
      <c r="G107" s="2"/>
    </row>
    <row r="108" spans="1:7" ht="102" outlineLevel="4">
      <c r="A108" s="7" t="s">
        <v>190</v>
      </c>
      <c r="B108" s="6" t="s">
        <v>189</v>
      </c>
      <c r="C108" s="11">
        <v>28333</v>
      </c>
      <c r="D108" s="11">
        <v>28333</v>
      </c>
      <c r="E108" s="11">
        <v>0</v>
      </c>
      <c r="F108" s="35">
        <f t="shared" si="1"/>
        <v>0</v>
      </c>
      <c r="G108" s="2"/>
    </row>
    <row r="109" spans="1:7" ht="114.75" outlineLevel="4">
      <c r="A109" s="7" t="s">
        <v>192</v>
      </c>
      <c r="B109" s="6" t="s">
        <v>191</v>
      </c>
      <c r="C109" s="11">
        <v>2000</v>
      </c>
      <c r="D109" s="11">
        <v>2000</v>
      </c>
      <c r="E109" s="11">
        <v>0</v>
      </c>
      <c r="F109" s="35">
        <f t="shared" si="1"/>
        <v>0</v>
      </c>
      <c r="G109" s="2"/>
    </row>
    <row r="110" spans="1:7" ht="89.25" outlineLevel="4">
      <c r="A110" s="7" t="s">
        <v>194</v>
      </c>
      <c r="B110" s="6" t="s">
        <v>193</v>
      </c>
      <c r="C110" s="11">
        <v>13033</v>
      </c>
      <c r="D110" s="11">
        <v>13033</v>
      </c>
      <c r="E110" s="11">
        <v>0</v>
      </c>
      <c r="F110" s="35">
        <f t="shared" si="1"/>
        <v>0</v>
      </c>
      <c r="G110" s="2"/>
    </row>
    <row r="111" spans="1:7" ht="102" outlineLevel="4">
      <c r="A111" s="7" t="s">
        <v>196</v>
      </c>
      <c r="B111" s="6" t="s">
        <v>195</v>
      </c>
      <c r="C111" s="11">
        <v>1333</v>
      </c>
      <c r="D111" s="11">
        <v>1333</v>
      </c>
      <c r="E111" s="11">
        <v>0</v>
      </c>
      <c r="F111" s="35">
        <f t="shared" si="1"/>
        <v>0</v>
      </c>
      <c r="G111" s="2"/>
    </row>
    <row r="112" spans="1:7" ht="140.25" outlineLevel="4">
      <c r="A112" s="7" t="s">
        <v>172</v>
      </c>
      <c r="B112" s="6" t="s">
        <v>197</v>
      </c>
      <c r="C112" s="11">
        <v>12172</v>
      </c>
      <c r="D112" s="11">
        <v>12172</v>
      </c>
      <c r="E112" s="11">
        <v>0</v>
      </c>
      <c r="F112" s="35">
        <f t="shared" si="1"/>
        <v>0</v>
      </c>
      <c r="G112" s="2"/>
    </row>
    <row r="113" spans="1:7" ht="114.75" outlineLevel="4">
      <c r="A113" s="7" t="s">
        <v>174</v>
      </c>
      <c r="B113" s="6" t="s">
        <v>198</v>
      </c>
      <c r="C113" s="11">
        <v>30835</v>
      </c>
      <c r="D113" s="11">
        <v>30835</v>
      </c>
      <c r="E113" s="11">
        <v>87391.87</v>
      </c>
      <c r="F113" s="35">
        <f t="shared" si="1"/>
        <v>283.41777201232367</v>
      </c>
      <c r="G113" s="2"/>
    </row>
    <row r="114" spans="1:7" ht="102" outlineLevel="4">
      <c r="A114" s="7" t="s">
        <v>170</v>
      </c>
      <c r="B114" s="6" t="s">
        <v>199</v>
      </c>
      <c r="C114" s="11">
        <v>8379</v>
      </c>
      <c r="D114" s="11">
        <v>8379</v>
      </c>
      <c r="E114" s="11">
        <v>0</v>
      </c>
      <c r="F114" s="35">
        <f t="shared" si="1"/>
        <v>0</v>
      </c>
      <c r="G114" s="2"/>
    </row>
    <row r="115" spans="1:7" ht="102" outlineLevel="4">
      <c r="A115" s="7" t="s">
        <v>201</v>
      </c>
      <c r="B115" s="6" t="s">
        <v>200</v>
      </c>
      <c r="C115" s="11">
        <v>0</v>
      </c>
      <c r="D115" s="11">
        <v>0</v>
      </c>
      <c r="E115" s="11">
        <v>900</v>
      </c>
      <c r="F115" s="35"/>
      <c r="G115" s="2"/>
    </row>
    <row r="116" spans="1:7" ht="114.75" outlineLevel="4">
      <c r="A116" s="7" t="s">
        <v>203</v>
      </c>
      <c r="B116" s="6" t="s">
        <v>202</v>
      </c>
      <c r="C116" s="11">
        <v>3333</v>
      </c>
      <c r="D116" s="11">
        <v>3333</v>
      </c>
      <c r="E116" s="11">
        <v>30000.03</v>
      </c>
      <c r="F116" s="35">
        <f t="shared" si="1"/>
        <v>900.09090909090901</v>
      </c>
      <c r="G116" s="2"/>
    </row>
    <row r="117" spans="1:7" ht="76.5" outlineLevel="4">
      <c r="A117" s="7" t="s">
        <v>205</v>
      </c>
      <c r="B117" s="6" t="s">
        <v>204</v>
      </c>
      <c r="C117" s="11">
        <v>333</v>
      </c>
      <c r="D117" s="11">
        <v>333</v>
      </c>
      <c r="E117" s="11">
        <v>0</v>
      </c>
      <c r="F117" s="35">
        <f t="shared" si="1"/>
        <v>0</v>
      </c>
      <c r="G117" s="2"/>
    </row>
    <row r="118" spans="1:7" ht="89.25" outlineLevel="4">
      <c r="A118" s="7" t="s">
        <v>207</v>
      </c>
      <c r="B118" s="6" t="s">
        <v>206</v>
      </c>
      <c r="C118" s="11">
        <v>20000</v>
      </c>
      <c r="D118" s="11">
        <v>20000</v>
      </c>
      <c r="E118" s="11">
        <v>60000</v>
      </c>
      <c r="F118" s="35">
        <f t="shared" si="1"/>
        <v>300</v>
      </c>
      <c r="G118" s="2"/>
    </row>
    <row r="119" spans="1:7" ht="153" outlineLevel="4">
      <c r="A119" s="7" t="s">
        <v>209</v>
      </c>
      <c r="B119" s="6" t="s">
        <v>208</v>
      </c>
      <c r="C119" s="11">
        <v>0</v>
      </c>
      <c r="D119" s="11">
        <v>0</v>
      </c>
      <c r="E119" s="11">
        <v>2000</v>
      </c>
      <c r="F119" s="35"/>
      <c r="G119" s="2"/>
    </row>
    <row r="120" spans="1:7" ht="127.5" outlineLevel="4">
      <c r="A120" s="7" t="s">
        <v>211</v>
      </c>
      <c r="B120" s="6" t="s">
        <v>210</v>
      </c>
      <c r="C120" s="11">
        <v>2000</v>
      </c>
      <c r="D120" s="11">
        <v>2000</v>
      </c>
      <c r="E120" s="11">
        <v>0</v>
      </c>
      <c r="F120" s="35">
        <f t="shared" si="1"/>
        <v>0</v>
      </c>
      <c r="G120" s="2"/>
    </row>
    <row r="121" spans="1:7" ht="89.25" outlineLevel="4">
      <c r="A121" s="7" t="s">
        <v>213</v>
      </c>
      <c r="B121" s="6" t="s">
        <v>212</v>
      </c>
      <c r="C121" s="11">
        <v>80887</v>
      </c>
      <c r="D121" s="11">
        <v>80887</v>
      </c>
      <c r="E121" s="11">
        <v>103000</v>
      </c>
      <c r="F121" s="35">
        <f t="shared" si="1"/>
        <v>127.3381383905943</v>
      </c>
      <c r="G121" s="2"/>
    </row>
    <row r="122" spans="1:7" ht="102" outlineLevel="4">
      <c r="A122" s="7" t="s">
        <v>215</v>
      </c>
      <c r="B122" s="6" t="s">
        <v>214</v>
      </c>
      <c r="C122" s="11">
        <v>7570</v>
      </c>
      <c r="D122" s="11">
        <v>7570</v>
      </c>
      <c r="E122" s="11">
        <v>11515.82</v>
      </c>
      <c r="F122" s="35">
        <f t="shared" si="1"/>
        <v>152.12443857331573</v>
      </c>
      <c r="G122" s="2"/>
    </row>
    <row r="123" spans="1:7" ht="114.75" outlineLevel="4">
      <c r="A123" s="7" t="s">
        <v>217</v>
      </c>
      <c r="B123" s="6" t="s">
        <v>216</v>
      </c>
      <c r="C123" s="11">
        <v>200</v>
      </c>
      <c r="D123" s="11">
        <v>200</v>
      </c>
      <c r="E123" s="11">
        <v>0</v>
      </c>
      <c r="F123" s="35">
        <f t="shared" si="1"/>
        <v>0</v>
      </c>
      <c r="G123" s="2"/>
    </row>
    <row r="124" spans="1:7" ht="114.75" outlineLevel="4">
      <c r="A124" s="7" t="s">
        <v>219</v>
      </c>
      <c r="B124" s="6" t="s">
        <v>218</v>
      </c>
      <c r="C124" s="11">
        <v>4600</v>
      </c>
      <c r="D124" s="11">
        <v>4600</v>
      </c>
      <c r="E124" s="11">
        <v>-1100</v>
      </c>
      <c r="F124" s="35">
        <f t="shared" si="1"/>
        <v>-23.913043478260871</v>
      </c>
      <c r="G124" s="2"/>
    </row>
    <row r="125" spans="1:7" ht="140.25" outlineLevel="4">
      <c r="A125" s="7" t="s">
        <v>221</v>
      </c>
      <c r="B125" s="6" t="s">
        <v>220</v>
      </c>
      <c r="C125" s="11">
        <v>8946</v>
      </c>
      <c r="D125" s="11">
        <v>8946</v>
      </c>
      <c r="E125" s="11">
        <v>0</v>
      </c>
      <c r="F125" s="35">
        <f t="shared" si="1"/>
        <v>0</v>
      </c>
      <c r="G125" s="2"/>
    </row>
    <row r="126" spans="1:7" ht="114.75" outlineLevel="4">
      <c r="A126" s="7" t="s">
        <v>219</v>
      </c>
      <c r="B126" s="6" t="s">
        <v>222</v>
      </c>
      <c r="C126" s="11">
        <v>1667</v>
      </c>
      <c r="D126" s="11">
        <v>1667</v>
      </c>
      <c r="E126" s="11">
        <v>0</v>
      </c>
      <c r="F126" s="35">
        <f t="shared" si="1"/>
        <v>0</v>
      </c>
      <c r="G126" s="2"/>
    </row>
    <row r="127" spans="1:7" ht="114.75" outlineLevel="4">
      <c r="A127" s="7" t="s">
        <v>224</v>
      </c>
      <c r="B127" s="6" t="s">
        <v>223</v>
      </c>
      <c r="C127" s="11">
        <v>5655</v>
      </c>
      <c r="D127" s="11">
        <v>5655</v>
      </c>
      <c r="E127" s="11">
        <v>0</v>
      </c>
      <c r="F127" s="35">
        <f t="shared" si="1"/>
        <v>0</v>
      </c>
      <c r="G127" s="2"/>
    </row>
    <row r="128" spans="1:7" ht="140.25" outlineLevel="4">
      <c r="A128" s="7" t="s">
        <v>226</v>
      </c>
      <c r="B128" s="6" t="s">
        <v>225</v>
      </c>
      <c r="C128" s="11">
        <v>3258</v>
      </c>
      <c r="D128" s="11">
        <v>3258</v>
      </c>
      <c r="E128" s="11">
        <v>0.97</v>
      </c>
      <c r="F128" s="35">
        <f t="shared" si="1"/>
        <v>2.9772866789441375E-2</v>
      </c>
      <c r="G128" s="2"/>
    </row>
    <row r="129" spans="1:7" ht="165.75" outlineLevel="4">
      <c r="A129" s="7" t="s">
        <v>228</v>
      </c>
      <c r="B129" s="6" t="s">
        <v>227</v>
      </c>
      <c r="C129" s="11">
        <v>12970</v>
      </c>
      <c r="D129" s="11">
        <v>12970</v>
      </c>
      <c r="E129" s="11">
        <v>1071.4100000000001</v>
      </c>
      <c r="F129" s="35">
        <f t="shared" si="1"/>
        <v>8.2606784888203553</v>
      </c>
      <c r="G129" s="2"/>
    </row>
    <row r="130" spans="1:7" ht="89.25" outlineLevel="4">
      <c r="A130" s="7" t="s">
        <v>230</v>
      </c>
      <c r="B130" s="6" t="s">
        <v>229</v>
      </c>
      <c r="C130" s="11">
        <v>9690</v>
      </c>
      <c r="D130" s="11">
        <v>9690</v>
      </c>
      <c r="E130" s="11">
        <v>2084.56</v>
      </c>
      <c r="F130" s="35">
        <f t="shared" si="1"/>
        <v>21.512487100103197</v>
      </c>
      <c r="G130" s="2"/>
    </row>
    <row r="131" spans="1:7" ht="127.5" outlineLevel="4">
      <c r="A131" s="7" t="s">
        <v>232</v>
      </c>
      <c r="B131" s="6" t="s">
        <v>231</v>
      </c>
      <c r="C131" s="11">
        <v>0</v>
      </c>
      <c r="D131" s="11">
        <v>0</v>
      </c>
      <c r="E131" s="11">
        <v>2000</v>
      </c>
      <c r="F131" s="35"/>
      <c r="G131" s="2"/>
    </row>
    <row r="132" spans="1:7" ht="178.5" outlineLevel="4">
      <c r="A132" s="7" t="s">
        <v>234</v>
      </c>
      <c r="B132" s="6" t="s">
        <v>233</v>
      </c>
      <c r="C132" s="11">
        <v>281820</v>
      </c>
      <c r="D132" s="11">
        <v>281820</v>
      </c>
      <c r="E132" s="11">
        <v>108200</v>
      </c>
      <c r="F132" s="35">
        <f t="shared" si="1"/>
        <v>38.393300688382652</v>
      </c>
      <c r="G132" s="2"/>
    </row>
    <row r="133" spans="1:7" ht="102" outlineLevel="4">
      <c r="A133" s="7" t="s">
        <v>236</v>
      </c>
      <c r="B133" s="6" t="s">
        <v>235</v>
      </c>
      <c r="C133" s="11">
        <v>3500</v>
      </c>
      <c r="D133" s="11">
        <v>3500</v>
      </c>
      <c r="E133" s="11">
        <v>0</v>
      </c>
      <c r="F133" s="35">
        <f t="shared" si="1"/>
        <v>0</v>
      </c>
      <c r="G133" s="2"/>
    </row>
    <row r="134" spans="1:7" ht="102" outlineLevel="4">
      <c r="A134" s="7" t="s">
        <v>238</v>
      </c>
      <c r="B134" s="6" t="s">
        <v>237</v>
      </c>
      <c r="C134" s="11">
        <v>0</v>
      </c>
      <c r="D134" s="11">
        <v>0</v>
      </c>
      <c r="E134" s="11">
        <v>2000</v>
      </c>
      <c r="F134" s="35"/>
      <c r="G134" s="2"/>
    </row>
    <row r="135" spans="1:7" ht="140.25" outlineLevel="4">
      <c r="A135" s="7" t="s">
        <v>240</v>
      </c>
      <c r="B135" s="6" t="s">
        <v>239</v>
      </c>
      <c r="C135" s="11">
        <v>86667</v>
      </c>
      <c r="D135" s="11">
        <v>86667</v>
      </c>
      <c r="E135" s="11">
        <v>160000</v>
      </c>
      <c r="F135" s="35">
        <f t="shared" si="1"/>
        <v>184.61467455894399</v>
      </c>
      <c r="G135" s="2"/>
    </row>
    <row r="136" spans="1:7" ht="89.25" outlineLevel="4">
      <c r="A136" s="7" t="s">
        <v>242</v>
      </c>
      <c r="B136" s="6" t="s">
        <v>241</v>
      </c>
      <c r="C136" s="11">
        <v>4066</v>
      </c>
      <c r="D136" s="11">
        <v>4066</v>
      </c>
      <c r="E136" s="11">
        <v>0</v>
      </c>
      <c r="F136" s="35">
        <f t="shared" si="1"/>
        <v>0</v>
      </c>
      <c r="G136" s="2"/>
    </row>
    <row r="137" spans="1:7" ht="89.25" outlineLevel="4">
      <c r="A137" s="7" t="s">
        <v>244</v>
      </c>
      <c r="B137" s="6" t="s">
        <v>243</v>
      </c>
      <c r="C137" s="11">
        <v>0</v>
      </c>
      <c r="D137" s="11">
        <v>0</v>
      </c>
      <c r="E137" s="11">
        <v>50000</v>
      </c>
      <c r="F137" s="35"/>
      <c r="G137" s="2"/>
    </row>
    <row r="138" spans="1:7" ht="242.25" outlineLevel="4">
      <c r="A138" s="7" t="s">
        <v>246</v>
      </c>
      <c r="B138" s="6" t="s">
        <v>245</v>
      </c>
      <c r="C138" s="11">
        <v>2667</v>
      </c>
      <c r="D138" s="11">
        <v>2667</v>
      </c>
      <c r="E138" s="11">
        <v>5000</v>
      </c>
      <c r="F138" s="35">
        <f t="shared" ref="F138:F196" si="2">E138/D138*100</f>
        <v>187.47656542932134</v>
      </c>
      <c r="G138" s="2"/>
    </row>
    <row r="139" spans="1:7" ht="127.5" outlineLevel="4">
      <c r="A139" s="7" t="s">
        <v>248</v>
      </c>
      <c r="B139" s="6" t="s">
        <v>247</v>
      </c>
      <c r="C139" s="11">
        <v>0</v>
      </c>
      <c r="D139" s="11">
        <v>0</v>
      </c>
      <c r="E139" s="11">
        <v>40000</v>
      </c>
      <c r="F139" s="35"/>
      <c r="G139" s="2"/>
    </row>
    <row r="140" spans="1:7" ht="89.25" outlineLevel="4">
      <c r="A140" s="7" t="s">
        <v>186</v>
      </c>
      <c r="B140" s="6" t="s">
        <v>249</v>
      </c>
      <c r="C140" s="11">
        <v>1234010</v>
      </c>
      <c r="D140" s="11">
        <v>1234010</v>
      </c>
      <c r="E140" s="11">
        <v>1715938.62</v>
      </c>
      <c r="F140" s="35">
        <f t="shared" si="2"/>
        <v>139.05386666234472</v>
      </c>
      <c r="G140" s="2"/>
    </row>
    <row r="141" spans="1:7" ht="76.5" outlineLevel="4">
      <c r="A141" s="7" t="s">
        <v>251</v>
      </c>
      <c r="B141" s="6" t="s">
        <v>250</v>
      </c>
      <c r="C141" s="11">
        <v>31333</v>
      </c>
      <c r="D141" s="11">
        <v>31333</v>
      </c>
      <c r="E141" s="11">
        <v>35000</v>
      </c>
      <c r="F141" s="35">
        <f t="shared" si="2"/>
        <v>111.70331599272332</v>
      </c>
      <c r="G141" s="2"/>
    </row>
    <row r="142" spans="1:7" ht="114.75" outlineLevel="3">
      <c r="A142" s="7" t="s">
        <v>253</v>
      </c>
      <c r="B142" s="6" t="s">
        <v>252</v>
      </c>
      <c r="C142" s="11">
        <v>236276</v>
      </c>
      <c r="D142" s="11">
        <v>236276</v>
      </c>
      <c r="E142" s="11">
        <v>0</v>
      </c>
      <c r="F142" s="35">
        <f t="shared" si="2"/>
        <v>0</v>
      </c>
      <c r="G142" s="2"/>
    </row>
    <row r="143" spans="1:7" ht="76.5" outlineLevel="4">
      <c r="A143" s="7" t="s">
        <v>255</v>
      </c>
      <c r="B143" s="6" t="s">
        <v>254</v>
      </c>
      <c r="C143" s="11">
        <v>236276</v>
      </c>
      <c r="D143" s="11">
        <v>236276</v>
      </c>
      <c r="E143" s="11">
        <v>0</v>
      </c>
      <c r="F143" s="35">
        <f t="shared" si="2"/>
        <v>0</v>
      </c>
      <c r="G143" s="2"/>
    </row>
    <row r="144" spans="1:7" ht="25.5" outlineLevel="2">
      <c r="A144" s="7" t="s">
        <v>257</v>
      </c>
      <c r="B144" s="6" t="s">
        <v>256</v>
      </c>
      <c r="C144" s="11">
        <v>0</v>
      </c>
      <c r="D144" s="11">
        <v>0</v>
      </c>
      <c r="E144" s="11">
        <v>807405.49</v>
      </c>
      <c r="F144" s="35"/>
      <c r="G144" s="2"/>
    </row>
    <row r="145" spans="1:7" ht="25.5" outlineLevel="3">
      <c r="A145" s="7" t="s">
        <v>258</v>
      </c>
      <c r="B145" s="6" t="s">
        <v>256</v>
      </c>
      <c r="C145" s="11">
        <v>0</v>
      </c>
      <c r="D145" s="11">
        <v>0</v>
      </c>
      <c r="E145" s="11">
        <v>657405.49</v>
      </c>
      <c r="F145" s="35"/>
      <c r="G145" s="2"/>
    </row>
    <row r="146" spans="1:7" ht="63.75" outlineLevel="4">
      <c r="A146" s="7" t="s">
        <v>260</v>
      </c>
      <c r="B146" s="6" t="s">
        <v>259</v>
      </c>
      <c r="C146" s="11">
        <v>0</v>
      </c>
      <c r="D146" s="11">
        <v>0</v>
      </c>
      <c r="E146" s="11">
        <v>42809.77</v>
      </c>
      <c r="F146" s="35"/>
      <c r="G146" s="2"/>
    </row>
    <row r="147" spans="1:7" ht="76.5" outlineLevel="4">
      <c r="A147" s="7" t="s">
        <v>262</v>
      </c>
      <c r="B147" s="6" t="s">
        <v>261</v>
      </c>
      <c r="C147" s="11">
        <v>0</v>
      </c>
      <c r="D147" s="11">
        <v>0</v>
      </c>
      <c r="E147" s="11">
        <v>526</v>
      </c>
      <c r="F147" s="35"/>
      <c r="G147" s="2"/>
    </row>
    <row r="148" spans="1:7" ht="63.75" outlineLevel="4">
      <c r="A148" s="7" t="s">
        <v>260</v>
      </c>
      <c r="B148" s="6" t="s">
        <v>263</v>
      </c>
      <c r="C148" s="11">
        <v>0</v>
      </c>
      <c r="D148" s="11">
        <v>0</v>
      </c>
      <c r="E148" s="11">
        <v>614069.72</v>
      </c>
      <c r="F148" s="35"/>
      <c r="G148" s="2"/>
    </row>
    <row r="149" spans="1:7" ht="25.5" outlineLevel="3">
      <c r="A149" s="7" t="s">
        <v>437</v>
      </c>
      <c r="B149" s="6" t="s">
        <v>264</v>
      </c>
      <c r="C149" s="11">
        <v>0</v>
      </c>
      <c r="D149" s="11">
        <v>0</v>
      </c>
      <c r="E149" s="11">
        <v>150000</v>
      </c>
      <c r="F149" s="35"/>
      <c r="G149" s="2"/>
    </row>
    <row r="150" spans="1:7" ht="89.25" outlineLevel="4">
      <c r="A150" s="7" t="s">
        <v>266</v>
      </c>
      <c r="B150" s="6" t="s">
        <v>265</v>
      </c>
      <c r="C150" s="11">
        <v>0</v>
      </c>
      <c r="D150" s="11">
        <v>0</v>
      </c>
      <c r="E150" s="11">
        <v>150000</v>
      </c>
      <c r="F150" s="35"/>
      <c r="G150" s="2"/>
    </row>
    <row r="151" spans="1:7" outlineLevel="1">
      <c r="A151" s="7" t="s">
        <v>268</v>
      </c>
      <c r="B151" s="6" t="s">
        <v>267</v>
      </c>
      <c r="C151" s="11">
        <v>0</v>
      </c>
      <c r="D151" s="11">
        <v>838508.88</v>
      </c>
      <c r="E151" s="11">
        <v>498760.92</v>
      </c>
      <c r="F151" s="35">
        <f t="shared" si="2"/>
        <v>59.481888850121656</v>
      </c>
      <c r="G151" s="2"/>
    </row>
    <row r="152" spans="1:7" outlineLevel="2">
      <c r="A152" s="7" t="s">
        <v>269</v>
      </c>
      <c r="B152" s="6" t="s">
        <v>267</v>
      </c>
      <c r="C152" s="11">
        <v>0</v>
      </c>
      <c r="D152" s="11">
        <v>0</v>
      </c>
      <c r="E152" s="11">
        <v>361810.92</v>
      </c>
      <c r="F152" s="35"/>
      <c r="G152" s="2"/>
    </row>
    <row r="153" spans="1:7" outlineLevel="3">
      <c r="A153" s="7" t="s">
        <v>271</v>
      </c>
      <c r="B153" s="6" t="s">
        <v>270</v>
      </c>
      <c r="C153" s="11">
        <v>0</v>
      </c>
      <c r="D153" s="11">
        <v>0</v>
      </c>
      <c r="E153" s="11">
        <v>42382.51</v>
      </c>
      <c r="F153" s="35"/>
      <c r="G153" s="2"/>
    </row>
    <row r="154" spans="1:7" ht="25.5" outlineLevel="4">
      <c r="A154" s="7" t="s">
        <v>273</v>
      </c>
      <c r="B154" s="6" t="s">
        <v>272</v>
      </c>
      <c r="C154" s="11">
        <v>0</v>
      </c>
      <c r="D154" s="11">
        <v>0</v>
      </c>
      <c r="E154" s="11">
        <v>42382.51</v>
      </c>
      <c r="F154" s="35"/>
      <c r="G154" s="2"/>
    </row>
    <row r="155" spans="1:7" outlineLevel="3">
      <c r="A155" s="7" t="s">
        <v>275</v>
      </c>
      <c r="B155" s="6" t="s">
        <v>274</v>
      </c>
      <c r="C155" s="11">
        <v>0</v>
      </c>
      <c r="D155" s="11">
        <v>0</v>
      </c>
      <c r="E155" s="11">
        <v>319428.40999999997</v>
      </c>
      <c r="F155" s="35"/>
      <c r="G155" s="2"/>
    </row>
    <row r="156" spans="1:7" ht="25.5" outlineLevel="4">
      <c r="A156" s="7" t="s">
        <v>277</v>
      </c>
      <c r="B156" s="6" t="s">
        <v>276</v>
      </c>
      <c r="C156" s="11">
        <v>0</v>
      </c>
      <c r="D156" s="11">
        <v>0</v>
      </c>
      <c r="E156" s="11">
        <v>319428.40999999997</v>
      </c>
      <c r="F156" s="35"/>
      <c r="G156" s="2"/>
    </row>
    <row r="157" spans="1:7" outlineLevel="3">
      <c r="A157" s="7" t="s">
        <v>279</v>
      </c>
      <c r="B157" s="6" t="s">
        <v>278</v>
      </c>
      <c r="C157" s="11">
        <v>0</v>
      </c>
      <c r="D157" s="11">
        <v>838508.88</v>
      </c>
      <c r="E157" s="11">
        <v>136950</v>
      </c>
      <c r="F157" s="35">
        <f t="shared" si="2"/>
        <v>16.332564063006703</v>
      </c>
      <c r="G157" s="2"/>
    </row>
    <row r="158" spans="1:7" ht="38.25" outlineLevel="4">
      <c r="A158" s="7" t="s">
        <v>281</v>
      </c>
      <c r="B158" s="6" t="s">
        <v>280</v>
      </c>
      <c r="C158" s="11">
        <v>0</v>
      </c>
      <c r="D158" s="11">
        <v>681508.88</v>
      </c>
      <c r="E158" s="11">
        <v>136950</v>
      </c>
      <c r="F158" s="35">
        <f t="shared" si="2"/>
        <v>20.095116002010126</v>
      </c>
      <c r="G158" s="2"/>
    </row>
    <row r="159" spans="1:7" ht="38.25" outlineLevel="4">
      <c r="A159" s="7" t="s">
        <v>283</v>
      </c>
      <c r="B159" s="6" t="s">
        <v>282</v>
      </c>
      <c r="C159" s="11">
        <v>0</v>
      </c>
      <c r="D159" s="11">
        <v>157000</v>
      </c>
      <c r="E159" s="11">
        <v>0</v>
      </c>
      <c r="F159" s="35">
        <f t="shared" si="2"/>
        <v>0</v>
      </c>
      <c r="G159" s="2"/>
    </row>
    <row r="160" spans="1:7">
      <c r="A160" s="28" t="s">
        <v>285</v>
      </c>
      <c r="B160" s="30" t="s">
        <v>284</v>
      </c>
      <c r="C160" s="32">
        <v>1804283833.4200001</v>
      </c>
      <c r="D160" s="32">
        <v>1947588353.3499999</v>
      </c>
      <c r="E160" s="32">
        <v>928908184.37</v>
      </c>
      <c r="F160" s="33">
        <f t="shared" si="2"/>
        <v>47.695303926633542</v>
      </c>
      <c r="G160" s="2"/>
    </row>
    <row r="161" spans="1:7" ht="38.25" outlineLevel="1">
      <c r="A161" s="7" t="s">
        <v>287</v>
      </c>
      <c r="B161" s="6" t="s">
        <v>286</v>
      </c>
      <c r="C161" s="11">
        <v>1804283833.4200001</v>
      </c>
      <c r="D161" s="11">
        <v>1947588353.3499999</v>
      </c>
      <c r="E161" s="11">
        <v>929060155.88</v>
      </c>
      <c r="F161" s="35">
        <f t="shared" si="2"/>
        <v>47.703106987775215</v>
      </c>
      <c r="G161" s="2"/>
    </row>
    <row r="162" spans="1:7" ht="25.5" outlineLevel="2">
      <c r="A162" s="7" t="s">
        <v>289</v>
      </c>
      <c r="B162" s="6" t="s">
        <v>288</v>
      </c>
      <c r="C162" s="11">
        <v>0</v>
      </c>
      <c r="D162" s="11">
        <v>2187360</v>
      </c>
      <c r="E162" s="11">
        <v>911400</v>
      </c>
      <c r="F162" s="35">
        <f t="shared" si="2"/>
        <v>41.666666666666671</v>
      </c>
      <c r="G162" s="2"/>
    </row>
    <row r="163" spans="1:7" ht="38.25" outlineLevel="4">
      <c r="A163" s="7" t="s">
        <v>291</v>
      </c>
      <c r="B163" s="6" t="s">
        <v>290</v>
      </c>
      <c r="C163" s="11">
        <v>0</v>
      </c>
      <c r="D163" s="11">
        <v>2187360</v>
      </c>
      <c r="E163" s="11">
        <v>911400</v>
      </c>
      <c r="F163" s="35">
        <f t="shared" si="2"/>
        <v>41.666666666666671</v>
      </c>
      <c r="G163" s="2"/>
    </row>
    <row r="164" spans="1:7" ht="25.5" outlineLevel="2">
      <c r="A164" s="7" t="s">
        <v>293</v>
      </c>
      <c r="B164" s="6" t="s">
        <v>292</v>
      </c>
      <c r="C164" s="11">
        <v>327601885.87</v>
      </c>
      <c r="D164" s="11">
        <v>419574685.56</v>
      </c>
      <c r="E164" s="11">
        <v>105166448.94</v>
      </c>
      <c r="F164" s="35">
        <f t="shared" si="2"/>
        <v>25.065012871221228</v>
      </c>
      <c r="G164" s="2"/>
    </row>
    <row r="165" spans="1:7" ht="38.25" outlineLevel="4">
      <c r="A165" s="7" t="s">
        <v>295</v>
      </c>
      <c r="B165" s="6" t="s">
        <v>294</v>
      </c>
      <c r="C165" s="11">
        <v>6979400.9800000004</v>
      </c>
      <c r="D165" s="11">
        <v>6365307.5599999996</v>
      </c>
      <c r="E165" s="11">
        <v>6365307.5599999996</v>
      </c>
      <c r="F165" s="35">
        <f t="shared" si="2"/>
        <v>100</v>
      </c>
      <c r="G165" s="2"/>
    </row>
    <row r="166" spans="1:7" ht="25.5" outlineLevel="4">
      <c r="A166" s="7" t="s">
        <v>297</v>
      </c>
      <c r="B166" s="6" t="s">
        <v>296</v>
      </c>
      <c r="C166" s="11">
        <v>257698</v>
      </c>
      <c r="D166" s="11">
        <v>257698</v>
      </c>
      <c r="E166" s="11">
        <v>257698</v>
      </c>
      <c r="F166" s="35">
        <f t="shared" si="2"/>
        <v>100</v>
      </c>
      <c r="G166" s="2"/>
    </row>
    <row r="167" spans="1:7" ht="63.75" outlineLevel="4">
      <c r="A167" s="7" t="s">
        <v>299</v>
      </c>
      <c r="B167" s="6" t="s">
        <v>298</v>
      </c>
      <c r="C167" s="11">
        <v>45178293</v>
      </c>
      <c r="D167" s="11">
        <v>45178293</v>
      </c>
      <c r="E167" s="11">
        <v>22520141.82</v>
      </c>
      <c r="F167" s="35">
        <f t="shared" si="2"/>
        <v>49.847261427075168</v>
      </c>
      <c r="G167" s="2"/>
    </row>
    <row r="168" spans="1:7" ht="38.25" outlineLevel="4">
      <c r="A168" s="7" t="s">
        <v>301</v>
      </c>
      <c r="B168" s="6" t="s">
        <v>300</v>
      </c>
      <c r="C168" s="11">
        <v>131201363.64</v>
      </c>
      <c r="D168" s="11">
        <v>131201363.64</v>
      </c>
      <c r="E168" s="11">
        <v>19655415.210000001</v>
      </c>
      <c r="F168" s="35">
        <f t="shared" si="2"/>
        <v>14.981105885402215</v>
      </c>
      <c r="G168" s="2"/>
    </row>
    <row r="169" spans="1:7" ht="51" outlineLevel="4">
      <c r="A169" s="7" t="s">
        <v>303</v>
      </c>
      <c r="B169" s="6" t="s">
        <v>302</v>
      </c>
      <c r="C169" s="11">
        <v>8880000</v>
      </c>
      <c r="D169" s="11">
        <v>801540.13</v>
      </c>
      <c r="E169" s="11">
        <v>0</v>
      </c>
      <c r="F169" s="35">
        <f t="shared" si="2"/>
        <v>0</v>
      </c>
      <c r="G169" s="2"/>
    </row>
    <row r="170" spans="1:7" ht="63.75" outlineLevel="4">
      <c r="A170" s="7" t="s">
        <v>305</v>
      </c>
      <c r="B170" s="6" t="s">
        <v>304</v>
      </c>
      <c r="C170" s="11">
        <v>1095521.04</v>
      </c>
      <c r="D170" s="11">
        <v>1007378.89</v>
      </c>
      <c r="E170" s="11">
        <v>1007378.89</v>
      </c>
      <c r="F170" s="35">
        <f t="shared" si="2"/>
        <v>100</v>
      </c>
      <c r="G170" s="2"/>
    </row>
    <row r="171" spans="1:7" ht="51" outlineLevel="4">
      <c r="A171" s="7" t="s">
        <v>307</v>
      </c>
      <c r="B171" s="6" t="s">
        <v>306</v>
      </c>
      <c r="C171" s="11">
        <v>23038335.210000001</v>
      </c>
      <c r="D171" s="11">
        <v>107865538.25</v>
      </c>
      <c r="E171" s="11">
        <v>21658347.989999998</v>
      </c>
      <c r="F171" s="35">
        <f t="shared" si="2"/>
        <v>20.079024627682696</v>
      </c>
      <c r="G171" s="2"/>
    </row>
    <row r="172" spans="1:7" ht="51" outlineLevel="4">
      <c r="A172" s="7" t="s">
        <v>309</v>
      </c>
      <c r="B172" s="6" t="s">
        <v>308</v>
      </c>
      <c r="C172" s="11">
        <v>4495065</v>
      </c>
      <c r="D172" s="11">
        <v>4216945.0199999996</v>
      </c>
      <c r="E172" s="11">
        <v>0</v>
      </c>
      <c r="F172" s="35">
        <f t="shared" si="2"/>
        <v>0</v>
      </c>
      <c r="G172" s="2"/>
    </row>
    <row r="173" spans="1:7" ht="76.5" outlineLevel="4">
      <c r="A173" s="7" t="s">
        <v>311</v>
      </c>
      <c r="B173" s="6" t="s">
        <v>310</v>
      </c>
      <c r="C173" s="11">
        <v>10000</v>
      </c>
      <c r="D173" s="11">
        <v>6513383.0700000003</v>
      </c>
      <c r="E173" s="11">
        <v>0</v>
      </c>
      <c r="F173" s="35">
        <f t="shared" si="2"/>
        <v>0</v>
      </c>
      <c r="G173" s="2"/>
    </row>
    <row r="174" spans="1:7" ht="38.25" outlineLevel="4">
      <c r="A174" s="7" t="s">
        <v>313</v>
      </c>
      <c r="B174" s="6" t="s">
        <v>312</v>
      </c>
      <c r="C174" s="11">
        <v>169120</v>
      </c>
      <c r="D174" s="11">
        <v>472000</v>
      </c>
      <c r="E174" s="11">
        <v>0</v>
      </c>
      <c r="F174" s="35">
        <f t="shared" si="2"/>
        <v>0</v>
      </c>
      <c r="G174" s="2"/>
    </row>
    <row r="175" spans="1:7" ht="25.5" outlineLevel="4">
      <c r="A175" s="7" t="s">
        <v>315</v>
      </c>
      <c r="B175" s="6" t="s">
        <v>314</v>
      </c>
      <c r="C175" s="11">
        <v>4735520</v>
      </c>
      <c r="D175" s="11">
        <v>4735520</v>
      </c>
      <c r="E175" s="11">
        <v>4735520</v>
      </c>
      <c r="F175" s="35">
        <f t="shared" si="2"/>
        <v>100</v>
      </c>
      <c r="G175" s="2"/>
    </row>
    <row r="176" spans="1:7" ht="38.25" outlineLevel="4">
      <c r="A176" s="7" t="s">
        <v>317</v>
      </c>
      <c r="B176" s="6" t="s">
        <v>316</v>
      </c>
      <c r="C176" s="11">
        <v>56533279</v>
      </c>
      <c r="D176" s="11">
        <v>56533279</v>
      </c>
      <c r="E176" s="11">
        <v>28466639.469999999</v>
      </c>
      <c r="F176" s="35">
        <f t="shared" si="2"/>
        <v>50.35377387184635</v>
      </c>
      <c r="G176" s="2"/>
    </row>
    <row r="177" spans="1:7" ht="63.75" outlineLevel="4">
      <c r="A177" s="7" t="s">
        <v>319</v>
      </c>
      <c r="B177" s="6" t="s">
        <v>318</v>
      </c>
      <c r="C177" s="11">
        <v>45028290</v>
      </c>
      <c r="D177" s="11">
        <v>45028290</v>
      </c>
      <c r="E177" s="11">
        <v>0</v>
      </c>
      <c r="F177" s="35">
        <f t="shared" si="2"/>
        <v>0</v>
      </c>
      <c r="G177" s="2"/>
    </row>
    <row r="178" spans="1:7" ht="25.5" outlineLevel="4">
      <c r="A178" s="7" t="s">
        <v>321</v>
      </c>
      <c r="B178" s="6" t="s">
        <v>320</v>
      </c>
      <c r="C178" s="11">
        <v>0</v>
      </c>
      <c r="D178" s="11">
        <v>7915149</v>
      </c>
      <c r="E178" s="11">
        <v>500000</v>
      </c>
      <c r="F178" s="35">
        <f t="shared" si="2"/>
        <v>6.3170004759228151</v>
      </c>
      <c r="G178" s="2"/>
    </row>
    <row r="179" spans="1:7" ht="25.5" outlineLevel="4">
      <c r="A179" s="7" t="s">
        <v>323</v>
      </c>
      <c r="B179" s="6" t="s">
        <v>322</v>
      </c>
      <c r="C179" s="11">
        <v>0</v>
      </c>
      <c r="D179" s="11">
        <v>1483000</v>
      </c>
      <c r="E179" s="11">
        <v>0</v>
      </c>
      <c r="F179" s="35">
        <f t="shared" si="2"/>
        <v>0</v>
      </c>
      <c r="G179" s="2"/>
    </row>
    <row r="180" spans="1:7" ht="25.5" outlineLevel="2">
      <c r="A180" s="7" t="s">
        <v>325</v>
      </c>
      <c r="B180" s="6" t="s">
        <v>324</v>
      </c>
      <c r="C180" s="11">
        <v>1406942958.5</v>
      </c>
      <c r="D180" s="11">
        <v>1439026180.5</v>
      </c>
      <c r="E180" s="11">
        <v>774983923.01999998</v>
      </c>
      <c r="F180" s="35">
        <f t="shared" si="2"/>
        <v>53.854747990111363</v>
      </c>
      <c r="G180" s="2"/>
    </row>
    <row r="181" spans="1:7" ht="51" outlineLevel="4">
      <c r="A181" s="7" t="s">
        <v>327</v>
      </c>
      <c r="B181" s="6" t="s">
        <v>326</v>
      </c>
      <c r="C181" s="11">
        <v>2129148</v>
      </c>
      <c r="D181" s="11">
        <v>2129148</v>
      </c>
      <c r="E181" s="11">
        <v>1020000</v>
      </c>
      <c r="F181" s="35">
        <f t="shared" si="2"/>
        <v>47.906486538277285</v>
      </c>
      <c r="G181" s="2"/>
    </row>
    <row r="182" spans="1:7" ht="76.5" outlineLevel="4">
      <c r="A182" s="7" t="s">
        <v>329</v>
      </c>
      <c r="B182" s="6" t="s">
        <v>328</v>
      </c>
      <c r="C182" s="11">
        <v>133963</v>
      </c>
      <c r="D182" s="11">
        <v>133963</v>
      </c>
      <c r="E182" s="11">
        <v>0</v>
      </c>
      <c r="F182" s="35">
        <f t="shared" si="2"/>
        <v>0</v>
      </c>
      <c r="G182" s="2"/>
    </row>
    <row r="183" spans="1:7" ht="51" outlineLevel="4">
      <c r="A183" s="7" t="s">
        <v>331</v>
      </c>
      <c r="B183" s="6" t="s">
        <v>330</v>
      </c>
      <c r="C183" s="11">
        <v>6061837</v>
      </c>
      <c r="D183" s="11">
        <v>6061837</v>
      </c>
      <c r="E183" s="11">
        <v>3200000</v>
      </c>
      <c r="F183" s="35">
        <f t="shared" si="2"/>
        <v>52.789278233644353</v>
      </c>
      <c r="G183" s="2"/>
    </row>
    <row r="184" spans="1:7" ht="76.5" outlineLevel="4">
      <c r="A184" s="7" t="s">
        <v>333</v>
      </c>
      <c r="B184" s="6" t="s">
        <v>332</v>
      </c>
      <c r="C184" s="11">
        <v>86288800</v>
      </c>
      <c r="D184" s="11">
        <v>86288800</v>
      </c>
      <c r="E184" s="11">
        <v>28911645</v>
      </c>
      <c r="F184" s="35">
        <f t="shared" si="2"/>
        <v>33.505675128174225</v>
      </c>
      <c r="G184" s="2"/>
    </row>
    <row r="185" spans="1:7" ht="63.75" outlineLevel="4">
      <c r="A185" s="7" t="s">
        <v>335</v>
      </c>
      <c r="B185" s="6" t="s">
        <v>334</v>
      </c>
      <c r="C185" s="11">
        <v>2507002.5</v>
      </c>
      <c r="D185" s="11">
        <v>2507002.5</v>
      </c>
      <c r="E185" s="11">
        <v>773104.6</v>
      </c>
      <c r="F185" s="35">
        <f t="shared" si="2"/>
        <v>30.837807301747805</v>
      </c>
      <c r="G185" s="2"/>
    </row>
    <row r="186" spans="1:7" ht="38.25" outlineLevel="4">
      <c r="A186" s="7" t="s">
        <v>337</v>
      </c>
      <c r="B186" s="6" t="s">
        <v>336</v>
      </c>
      <c r="C186" s="11">
        <v>6994786</v>
      </c>
      <c r="D186" s="11">
        <v>6994786</v>
      </c>
      <c r="E186" s="11">
        <v>5389000</v>
      </c>
      <c r="F186" s="35">
        <f t="shared" si="2"/>
        <v>77.043100389347146</v>
      </c>
      <c r="G186" s="2"/>
    </row>
    <row r="187" spans="1:7" ht="51" outlineLevel="4">
      <c r="A187" s="7" t="s">
        <v>339</v>
      </c>
      <c r="B187" s="6" t="s">
        <v>338</v>
      </c>
      <c r="C187" s="11">
        <v>16168937</v>
      </c>
      <c r="D187" s="11">
        <v>16168937</v>
      </c>
      <c r="E187" s="11">
        <v>8100000</v>
      </c>
      <c r="F187" s="35">
        <f t="shared" si="2"/>
        <v>50.096057644358439</v>
      </c>
      <c r="G187" s="2"/>
    </row>
    <row r="188" spans="1:7" ht="89.25" outlineLevel="4">
      <c r="A188" s="7" t="s">
        <v>341</v>
      </c>
      <c r="B188" s="6" t="s">
        <v>340</v>
      </c>
      <c r="C188" s="11">
        <v>191580</v>
      </c>
      <c r="D188" s="11">
        <v>191580</v>
      </c>
      <c r="E188" s="11">
        <v>0</v>
      </c>
      <c r="F188" s="35">
        <f t="shared" si="2"/>
        <v>0</v>
      </c>
      <c r="G188" s="2"/>
    </row>
    <row r="189" spans="1:7" ht="63.75" outlineLevel="4">
      <c r="A189" s="7" t="s">
        <v>343</v>
      </c>
      <c r="B189" s="6" t="s">
        <v>342</v>
      </c>
      <c r="C189" s="11">
        <v>60636703</v>
      </c>
      <c r="D189" s="11">
        <v>60636703</v>
      </c>
      <c r="E189" s="11">
        <v>17970800</v>
      </c>
      <c r="F189" s="35">
        <f t="shared" si="2"/>
        <v>29.636835630723525</v>
      </c>
      <c r="G189" s="2"/>
    </row>
    <row r="190" spans="1:7" ht="63.75" outlineLevel="4">
      <c r="A190" s="7" t="s">
        <v>345</v>
      </c>
      <c r="B190" s="6" t="s">
        <v>344</v>
      </c>
      <c r="C190" s="11">
        <v>96952</v>
      </c>
      <c r="D190" s="11">
        <v>450000</v>
      </c>
      <c r="E190" s="11">
        <v>357952</v>
      </c>
      <c r="F190" s="35">
        <f t="shared" si="2"/>
        <v>79.544888888888892</v>
      </c>
      <c r="G190" s="2"/>
    </row>
    <row r="191" spans="1:7" ht="76.5" outlineLevel="4">
      <c r="A191" s="7" t="s">
        <v>333</v>
      </c>
      <c r="B191" s="6" t="s">
        <v>346</v>
      </c>
      <c r="C191" s="11">
        <v>48878366</v>
      </c>
      <c r="D191" s="11">
        <v>48878366</v>
      </c>
      <c r="E191" s="11">
        <v>40493142.259999998</v>
      </c>
      <c r="F191" s="35">
        <f t="shared" si="2"/>
        <v>82.844713466894532</v>
      </c>
      <c r="G191" s="2"/>
    </row>
    <row r="192" spans="1:7" ht="76.5" outlineLevel="4">
      <c r="A192" s="7" t="s">
        <v>348</v>
      </c>
      <c r="B192" s="6" t="s">
        <v>347</v>
      </c>
      <c r="C192" s="11">
        <v>27660</v>
      </c>
      <c r="D192" s="11">
        <v>27660</v>
      </c>
      <c r="E192" s="11">
        <v>0</v>
      </c>
      <c r="F192" s="35">
        <f t="shared" si="2"/>
        <v>0</v>
      </c>
      <c r="G192" s="2"/>
    </row>
    <row r="193" spans="1:7" ht="76.5" outlineLevel="4">
      <c r="A193" s="7" t="s">
        <v>350</v>
      </c>
      <c r="B193" s="6" t="s">
        <v>349</v>
      </c>
      <c r="C193" s="11">
        <v>9614000</v>
      </c>
      <c r="D193" s="11">
        <v>10128000</v>
      </c>
      <c r="E193" s="11">
        <v>3850000</v>
      </c>
      <c r="F193" s="35">
        <f t="shared" si="2"/>
        <v>38.013428120063189</v>
      </c>
      <c r="G193" s="2"/>
    </row>
    <row r="194" spans="1:7" ht="102" outlineLevel="4">
      <c r="A194" s="7" t="s">
        <v>352</v>
      </c>
      <c r="B194" s="6" t="s">
        <v>351</v>
      </c>
      <c r="C194" s="11">
        <v>4370591</v>
      </c>
      <c r="D194" s="11">
        <v>9865106</v>
      </c>
      <c r="E194" s="11">
        <v>9865106</v>
      </c>
      <c r="F194" s="35">
        <f t="shared" si="2"/>
        <v>100</v>
      </c>
      <c r="G194" s="2"/>
    </row>
    <row r="195" spans="1:7" ht="114.75" outlineLevel="4">
      <c r="A195" s="7" t="s">
        <v>354</v>
      </c>
      <c r="B195" s="6" t="s">
        <v>353</v>
      </c>
      <c r="C195" s="11">
        <v>329882544</v>
      </c>
      <c r="D195" s="11">
        <v>329882544</v>
      </c>
      <c r="E195" s="11">
        <v>162249385.38999999</v>
      </c>
      <c r="F195" s="35">
        <f t="shared" si="2"/>
        <v>49.183986343333153</v>
      </c>
      <c r="G195" s="2"/>
    </row>
    <row r="196" spans="1:7" ht="204" outlineLevel="4">
      <c r="A196" s="7" t="s">
        <v>356</v>
      </c>
      <c r="B196" s="6" t="s">
        <v>355</v>
      </c>
      <c r="C196" s="11">
        <v>615731052</v>
      </c>
      <c r="D196" s="11">
        <v>615731052</v>
      </c>
      <c r="E196" s="11">
        <v>352049667.62</v>
      </c>
      <c r="F196" s="35">
        <f t="shared" si="2"/>
        <v>57.17588328158574</v>
      </c>
      <c r="G196" s="2"/>
    </row>
    <row r="197" spans="1:7" ht="114.75" outlineLevel="4">
      <c r="A197" s="7" t="s">
        <v>358</v>
      </c>
      <c r="B197" s="6" t="s">
        <v>357</v>
      </c>
      <c r="C197" s="11">
        <v>19886190</v>
      </c>
      <c r="D197" s="11">
        <v>19886190</v>
      </c>
      <c r="E197" s="11">
        <v>11085162.140000001</v>
      </c>
      <c r="F197" s="35">
        <f t="shared" ref="F197:F233" si="3">E197/D197*100</f>
        <v>55.743016334451198</v>
      </c>
      <c r="G197" s="2"/>
    </row>
    <row r="198" spans="1:7" ht="76.5" outlineLevel="4">
      <c r="A198" s="7" t="s">
        <v>360</v>
      </c>
      <c r="B198" s="6" t="s">
        <v>359</v>
      </c>
      <c r="C198" s="11">
        <v>1343273</v>
      </c>
      <c r="D198" s="11">
        <v>1343273</v>
      </c>
      <c r="E198" s="11">
        <v>715501</v>
      </c>
      <c r="F198" s="35">
        <f t="shared" si="3"/>
        <v>53.265494058169857</v>
      </c>
      <c r="G198" s="2"/>
    </row>
    <row r="199" spans="1:7" ht="76.5" outlineLevel="4">
      <c r="A199" s="7" t="s">
        <v>362</v>
      </c>
      <c r="B199" s="6" t="s">
        <v>361</v>
      </c>
      <c r="C199" s="11">
        <v>455050</v>
      </c>
      <c r="D199" s="11">
        <v>455050</v>
      </c>
      <c r="E199" s="11">
        <v>60608.480000000003</v>
      </c>
      <c r="F199" s="35">
        <f t="shared" si="3"/>
        <v>13.319081419624219</v>
      </c>
      <c r="G199" s="2"/>
    </row>
    <row r="200" spans="1:7" ht="89.25" outlineLevel="4">
      <c r="A200" s="7" t="s">
        <v>364</v>
      </c>
      <c r="B200" s="6" t="s">
        <v>363</v>
      </c>
      <c r="C200" s="11">
        <v>102453244</v>
      </c>
      <c r="D200" s="11">
        <v>102453244</v>
      </c>
      <c r="E200" s="11">
        <v>59764390</v>
      </c>
      <c r="F200" s="35">
        <f t="shared" si="3"/>
        <v>58.333331055871696</v>
      </c>
      <c r="G200" s="2"/>
    </row>
    <row r="201" spans="1:7" ht="63.75" outlineLevel="4">
      <c r="A201" s="7" t="s">
        <v>366</v>
      </c>
      <c r="B201" s="6" t="s">
        <v>365</v>
      </c>
      <c r="C201" s="11">
        <v>2897</v>
      </c>
      <c r="D201" s="11">
        <v>2897</v>
      </c>
      <c r="E201" s="11">
        <v>0</v>
      </c>
      <c r="F201" s="35">
        <f t="shared" si="3"/>
        <v>0</v>
      </c>
      <c r="G201" s="2"/>
    </row>
    <row r="202" spans="1:7" ht="38.25" outlineLevel="4">
      <c r="A202" s="7" t="s">
        <v>368</v>
      </c>
      <c r="B202" s="6" t="s">
        <v>367</v>
      </c>
      <c r="C202" s="11">
        <v>2991023</v>
      </c>
      <c r="D202" s="11">
        <v>2991023</v>
      </c>
      <c r="E202" s="11">
        <v>1750494</v>
      </c>
      <c r="F202" s="35">
        <f t="shared" si="3"/>
        <v>58.524926087161475</v>
      </c>
      <c r="G202" s="2"/>
    </row>
    <row r="203" spans="1:7" ht="63.75" outlineLevel="4">
      <c r="A203" s="7" t="s">
        <v>370</v>
      </c>
      <c r="B203" s="6" t="s">
        <v>369</v>
      </c>
      <c r="C203" s="11">
        <v>22589784</v>
      </c>
      <c r="D203" s="11">
        <v>22589784</v>
      </c>
      <c r="E203" s="11">
        <v>5118844.2699999996</v>
      </c>
      <c r="F203" s="35">
        <f t="shared" si="3"/>
        <v>22.659996527633904</v>
      </c>
      <c r="G203" s="2"/>
    </row>
    <row r="204" spans="1:7" ht="63.75" outlineLevel="4">
      <c r="A204" s="7" t="s">
        <v>372</v>
      </c>
      <c r="B204" s="6" t="s">
        <v>371</v>
      </c>
      <c r="C204" s="11">
        <v>3774625</v>
      </c>
      <c r="D204" s="11">
        <v>3858548</v>
      </c>
      <c r="E204" s="11">
        <v>3858547.64</v>
      </c>
      <c r="F204" s="35">
        <f t="shared" si="3"/>
        <v>99.999990670065529</v>
      </c>
      <c r="G204" s="2"/>
    </row>
    <row r="205" spans="1:7" ht="38.25" outlineLevel="4">
      <c r="A205" s="7" t="s">
        <v>374</v>
      </c>
      <c r="B205" s="6" t="s">
        <v>373</v>
      </c>
      <c r="C205" s="11">
        <v>37685074</v>
      </c>
      <c r="D205" s="11">
        <v>37685074</v>
      </c>
      <c r="E205" s="11">
        <v>27373395.620000001</v>
      </c>
      <c r="F205" s="35">
        <f t="shared" si="3"/>
        <v>72.637234625040151</v>
      </c>
      <c r="G205" s="2"/>
    </row>
    <row r="206" spans="1:7" ht="51" outlineLevel="4">
      <c r="A206" s="7" t="s">
        <v>376</v>
      </c>
      <c r="B206" s="6" t="s">
        <v>375</v>
      </c>
      <c r="C206" s="11">
        <v>25502510</v>
      </c>
      <c r="D206" s="11">
        <v>36130246</v>
      </c>
      <c r="E206" s="11">
        <v>22581810</v>
      </c>
      <c r="F206" s="35">
        <f t="shared" si="3"/>
        <v>62.501124404190335</v>
      </c>
      <c r="G206" s="2"/>
    </row>
    <row r="207" spans="1:7" ht="51" outlineLevel="4">
      <c r="A207" s="7" t="s">
        <v>378</v>
      </c>
      <c r="B207" s="6" t="s">
        <v>377</v>
      </c>
      <c r="C207" s="11">
        <v>545367</v>
      </c>
      <c r="D207" s="11">
        <v>545367</v>
      </c>
      <c r="E207" s="11">
        <v>545367</v>
      </c>
      <c r="F207" s="35">
        <f t="shared" si="3"/>
        <v>100</v>
      </c>
      <c r="G207" s="2"/>
    </row>
    <row r="208" spans="1:7" ht="25.5" outlineLevel="4">
      <c r="A208" s="7" t="s">
        <v>380</v>
      </c>
      <c r="B208" s="6" t="s">
        <v>379</v>
      </c>
      <c r="C208" s="11">
        <v>0</v>
      </c>
      <c r="D208" s="11">
        <v>15010000</v>
      </c>
      <c r="E208" s="11">
        <v>7900000</v>
      </c>
      <c r="F208" s="35">
        <f t="shared" si="3"/>
        <v>52.631578947368418</v>
      </c>
      <c r="G208" s="2"/>
    </row>
    <row r="209" spans="1:7" outlineLevel="2">
      <c r="A209" s="7" t="s">
        <v>382</v>
      </c>
      <c r="B209" s="6" t="s">
        <v>381</v>
      </c>
      <c r="C209" s="11">
        <v>69738989.049999997</v>
      </c>
      <c r="D209" s="11">
        <v>86800127.290000007</v>
      </c>
      <c r="E209" s="11">
        <v>47998383.920000002</v>
      </c>
      <c r="F209" s="35">
        <f t="shared" si="3"/>
        <v>55.297596234665612</v>
      </c>
      <c r="G209" s="2"/>
    </row>
    <row r="210" spans="1:7" ht="51" outlineLevel="4">
      <c r="A210" s="7" t="s">
        <v>384</v>
      </c>
      <c r="B210" s="6" t="s">
        <v>383</v>
      </c>
      <c r="C210" s="11">
        <v>730379</v>
      </c>
      <c r="D210" s="11">
        <v>730379</v>
      </c>
      <c r="E210" s="11">
        <v>152157</v>
      </c>
      <c r="F210" s="35">
        <f t="shared" si="3"/>
        <v>20.832608823638139</v>
      </c>
      <c r="G210" s="2"/>
    </row>
    <row r="211" spans="1:7" ht="63.75" outlineLevel="4">
      <c r="A211" s="7" t="s">
        <v>386</v>
      </c>
      <c r="B211" s="6" t="s">
        <v>385</v>
      </c>
      <c r="C211" s="11">
        <v>246376</v>
      </c>
      <c r="D211" s="11">
        <v>302273</v>
      </c>
      <c r="E211" s="11">
        <v>302273</v>
      </c>
      <c r="F211" s="35">
        <f t="shared" si="3"/>
        <v>100</v>
      </c>
      <c r="G211" s="2"/>
    </row>
    <row r="212" spans="1:7" ht="89.25" outlineLevel="4">
      <c r="A212" s="7" t="s">
        <v>388</v>
      </c>
      <c r="B212" s="6" t="s">
        <v>387</v>
      </c>
      <c r="C212" s="11">
        <v>35000</v>
      </c>
      <c r="D212" s="11">
        <v>35000</v>
      </c>
      <c r="E212" s="11">
        <v>0</v>
      </c>
      <c r="F212" s="35">
        <f t="shared" si="3"/>
        <v>0</v>
      </c>
      <c r="G212" s="2"/>
    </row>
    <row r="213" spans="1:7" ht="38.25" outlineLevel="4">
      <c r="A213" s="7" t="s">
        <v>390</v>
      </c>
      <c r="B213" s="6" t="s">
        <v>389</v>
      </c>
      <c r="C213" s="11">
        <v>592404.73</v>
      </c>
      <c r="D213" s="11">
        <v>592404.73</v>
      </c>
      <c r="E213" s="11">
        <v>0</v>
      </c>
      <c r="F213" s="35">
        <f t="shared" si="3"/>
        <v>0</v>
      </c>
      <c r="G213" s="2"/>
    </row>
    <row r="214" spans="1:7" ht="38.25" outlineLevel="4">
      <c r="A214" s="7" t="s">
        <v>392</v>
      </c>
      <c r="B214" s="6" t="s">
        <v>391</v>
      </c>
      <c r="C214" s="11">
        <v>7886632.4000000004</v>
      </c>
      <c r="D214" s="11">
        <v>7886632.4000000004</v>
      </c>
      <c r="E214" s="11">
        <v>3340109.66</v>
      </c>
      <c r="F214" s="35">
        <f t="shared" si="3"/>
        <v>42.35153219516102</v>
      </c>
      <c r="G214" s="2"/>
    </row>
    <row r="215" spans="1:7" ht="51" outlineLevel="4">
      <c r="A215" s="7" t="s">
        <v>394</v>
      </c>
      <c r="B215" s="6" t="s">
        <v>393</v>
      </c>
      <c r="C215" s="11">
        <v>13800</v>
      </c>
      <c r="D215" s="11">
        <v>13800</v>
      </c>
      <c r="E215" s="11">
        <v>7200</v>
      </c>
      <c r="F215" s="35">
        <f t="shared" si="3"/>
        <v>52.173913043478258</v>
      </c>
      <c r="G215" s="2"/>
    </row>
    <row r="216" spans="1:7" ht="38.25" outlineLevel="4">
      <c r="A216" s="7" t="s">
        <v>396</v>
      </c>
      <c r="B216" s="6" t="s">
        <v>395</v>
      </c>
      <c r="C216" s="11">
        <v>0</v>
      </c>
      <c r="D216" s="11">
        <v>138900</v>
      </c>
      <c r="E216" s="11">
        <v>138900</v>
      </c>
      <c r="F216" s="35">
        <f t="shared" si="3"/>
        <v>100</v>
      </c>
      <c r="G216" s="2"/>
    </row>
    <row r="217" spans="1:7" ht="140.25" outlineLevel="4">
      <c r="A217" s="7" t="s">
        <v>398</v>
      </c>
      <c r="B217" s="6" t="s">
        <v>397</v>
      </c>
      <c r="C217" s="11">
        <v>1328040</v>
      </c>
      <c r="D217" s="11">
        <v>1328040</v>
      </c>
      <c r="E217" s="11">
        <v>774017.96</v>
      </c>
      <c r="F217" s="35">
        <f t="shared" si="3"/>
        <v>58.282729435860361</v>
      </c>
      <c r="G217" s="2"/>
    </row>
    <row r="218" spans="1:7" ht="76.5" outlineLevel="4">
      <c r="A218" s="7" t="s">
        <v>400</v>
      </c>
      <c r="B218" s="6" t="s">
        <v>399</v>
      </c>
      <c r="C218" s="11">
        <v>2920718</v>
      </c>
      <c r="D218" s="11">
        <v>2920718</v>
      </c>
      <c r="E218" s="11">
        <v>1760359.01</v>
      </c>
      <c r="F218" s="35">
        <f t="shared" si="3"/>
        <v>60.271447294809022</v>
      </c>
      <c r="G218" s="2"/>
    </row>
    <row r="219" spans="1:7" ht="63.75" outlineLevel="4">
      <c r="A219" s="7" t="s">
        <v>402</v>
      </c>
      <c r="B219" s="6" t="s">
        <v>401</v>
      </c>
      <c r="C219" s="11">
        <v>51871680</v>
      </c>
      <c r="D219" s="11">
        <v>51871680</v>
      </c>
      <c r="E219" s="11">
        <v>30862455.77</v>
      </c>
      <c r="F219" s="35">
        <f t="shared" si="3"/>
        <v>59.49769849366745</v>
      </c>
      <c r="G219" s="2"/>
    </row>
    <row r="220" spans="1:7" ht="89.25" outlineLevel="4">
      <c r="A220" s="7" t="s">
        <v>404</v>
      </c>
      <c r="B220" s="6" t="s">
        <v>403</v>
      </c>
      <c r="C220" s="11">
        <v>0</v>
      </c>
      <c r="D220" s="11">
        <v>7472066.7400000002</v>
      </c>
      <c r="E220" s="11">
        <v>1211111.8700000001</v>
      </c>
      <c r="F220" s="35">
        <f t="shared" si="3"/>
        <v>16.208525862283722</v>
      </c>
      <c r="G220" s="2"/>
    </row>
    <row r="221" spans="1:7" ht="63.75" outlineLevel="4">
      <c r="A221" s="7" t="s">
        <v>406</v>
      </c>
      <c r="B221" s="6" t="s">
        <v>405</v>
      </c>
      <c r="C221" s="11">
        <v>0</v>
      </c>
      <c r="D221" s="11">
        <v>7212275</v>
      </c>
      <c r="E221" s="11">
        <v>7212275</v>
      </c>
      <c r="F221" s="35">
        <f t="shared" si="3"/>
        <v>100</v>
      </c>
      <c r="G221" s="2"/>
    </row>
    <row r="222" spans="1:7" ht="51" outlineLevel="4">
      <c r="A222" s="7" t="s">
        <v>408</v>
      </c>
      <c r="B222" s="6" t="s">
        <v>407</v>
      </c>
      <c r="C222" s="11">
        <v>3609657.76</v>
      </c>
      <c r="D222" s="11">
        <v>3791657.26</v>
      </c>
      <c r="E222" s="11">
        <v>1899853.42</v>
      </c>
      <c r="F222" s="35">
        <f t="shared" si="3"/>
        <v>50.106148571034083</v>
      </c>
      <c r="G222" s="2"/>
    </row>
    <row r="223" spans="1:7" ht="102" outlineLevel="4">
      <c r="A223" s="7" t="s">
        <v>410</v>
      </c>
      <c r="B223" s="6" t="s">
        <v>409</v>
      </c>
      <c r="C223" s="11">
        <v>504301.16</v>
      </c>
      <c r="D223" s="11">
        <v>504301.16</v>
      </c>
      <c r="E223" s="11">
        <v>337671.23</v>
      </c>
      <c r="F223" s="35">
        <f t="shared" si="3"/>
        <v>66.958249709360175</v>
      </c>
      <c r="G223" s="2"/>
    </row>
    <row r="224" spans="1:7" ht="89.25" outlineLevel="4">
      <c r="A224" s="7" t="s">
        <v>412</v>
      </c>
      <c r="B224" s="6" t="s">
        <v>411</v>
      </c>
      <c r="C224" s="11">
        <v>0</v>
      </c>
      <c r="D224" s="11">
        <v>2000000</v>
      </c>
      <c r="E224" s="11">
        <v>0</v>
      </c>
      <c r="F224" s="35">
        <f t="shared" si="3"/>
        <v>0</v>
      </c>
      <c r="G224" s="2"/>
    </row>
    <row r="225" spans="1:7" ht="63.75" outlineLevel="1">
      <c r="A225" s="7" t="s">
        <v>414</v>
      </c>
      <c r="B225" s="6" t="s">
        <v>413</v>
      </c>
      <c r="C225" s="11">
        <v>0</v>
      </c>
      <c r="D225" s="11">
        <v>0</v>
      </c>
      <c r="E225" s="11">
        <v>8468.93</v>
      </c>
      <c r="F225" s="35"/>
      <c r="G225" s="2"/>
    </row>
    <row r="226" spans="1:7" ht="89.25" outlineLevel="4">
      <c r="A226" s="7" t="s">
        <v>416</v>
      </c>
      <c r="B226" s="6" t="s">
        <v>415</v>
      </c>
      <c r="C226" s="11">
        <v>0</v>
      </c>
      <c r="D226" s="11">
        <v>0</v>
      </c>
      <c r="E226" s="11">
        <v>8468.93</v>
      </c>
      <c r="F226" s="35"/>
      <c r="G226" s="2"/>
    </row>
    <row r="227" spans="1:7" ht="38.25" outlineLevel="1">
      <c r="A227" s="7" t="s">
        <v>418</v>
      </c>
      <c r="B227" s="6" t="s">
        <v>417</v>
      </c>
      <c r="C227" s="11">
        <v>0</v>
      </c>
      <c r="D227" s="11">
        <v>0</v>
      </c>
      <c r="E227" s="11">
        <v>-160440.44</v>
      </c>
      <c r="F227" s="35"/>
      <c r="G227" s="2"/>
    </row>
    <row r="228" spans="1:7" ht="89.25" outlineLevel="4">
      <c r="A228" s="7" t="s">
        <v>420</v>
      </c>
      <c r="B228" s="6" t="s">
        <v>419</v>
      </c>
      <c r="C228" s="11">
        <v>0</v>
      </c>
      <c r="D228" s="11">
        <v>0</v>
      </c>
      <c r="E228" s="11">
        <v>-45342.400000000001</v>
      </c>
      <c r="F228" s="35"/>
      <c r="G228" s="2"/>
    </row>
    <row r="229" spans="1:7" ht="76.5" outlineLevel="4">
      <c r="A229" s="7" t="s">
        <v>422</v>
      </c>
      <c r="B229" s="6" t="s">
        <v>421</v>
      </c>
      <c r="C229" s="11">
        <v>0</v>
      </c>
      <c r="D229" s="11">
        <v>0</v>
      </c>
      <c r="E229" s="11">
        <v>-39220</v>
      </c>
      <c r="F229" s="35"/>
      <c r="G229" s="2"/>
    </row>
    <row r="230" spans="1:7" ht="102" outlineLevel="4">
      <c r="A230" s="7" t="s">
        <v>424</v>
      </c>
      <c r="B230" s="6" t="s">
        <v>423</v>
      </c>
      <c r="C230" s="11">
        <v>0</v>
      </c>
      <c r="D230" s="11">
        <v>0</v>
      </c>
      <c r="E230" s="11">
        <v>-73860.81</v>
      </c>
      <c r="F230" s="35"/>
      <c r="G230" s="2"/>
    </row>
    <row r="231" spans="1:7" ht="165.75" outlineLevel="4">
      <c r="A231" s="7" t="s">
        <v>426</v>
      </c>
      <c r="B231" s="6" t="s">
        <v>425</v>
      </c>
      <c r="C231" s="11">
        <v>0</v>
      </c>
      <c r="D231" s="11">
        <v>0</v>
      </c>
      <c r="E231" s="11">
        <v>-2017.07</v>
      </c>
      <c r="F231" s="35"/>
      <c r="G231" s="2"/>
    </row>
    <row r="232" spans="1:7" ht="76.5" outlineLevel="4">
      <c r="A232" s="7" t="s">
        <v>422</v>
      </c>
      <c r="B232" s="6" t="s">
        <v>427</v>
      </c>
      <c r="C232" s="11">
        <v>0</v>
      </c>
      <c r="D232" s="11">
        <v>0</v>
      </c>
      <c r="E232" s="11">
        <v>-0.16</v>
      </c>
      <c r="F232" s="35"/>
      <c r="G232" s="2"/>
    </row>
    <row r="233" spans="1:7" ht="12.75" customHeight="1">
      <c r="A233" s="29" t="s">
        <v>435</v>
      </c>
      <c r="B233" s="29"/>
      <c r="C233" s="27">
        <v>2616693376.4200001</v>
      </c>
      <c r="D233" s="27">
        <v>2760836405.23</v>
      </c>
      <c r="E233" s="27">
        <v>1346999441.5899999</v>
      </c>
      <c r="F233" s="33">
        <f t="shared" si="3"/>
        <v>48.789542148832396</v>
      </c>
      <c r="G233" s="2"/>
    </row>
    <row r="234" spans="1:7" ht="12.75" customHeight="1">
      <c r="A234" s="2"/>
      <c r="B234" s="2"/>
      <c r="C234" s="8"/>
      <c r="D234" s="8"/>
      <c r="E234" s="8"/>
      <c r="F234" s="8"/>
      <c r="G234" s="2"/>
    </row>
    <row r="235" spans="1:7">
      <c r="A235" s="1"/>
      <c r="B235" s="1"/>
      <c r="C235" s="1"/>
      <c r="D235" s="1"/>
      <c r="E235" s="9"/>
      <c r="F235" s="9"/>
      <c r="G235" s="2"/>
    </row>
  </sheetData>
  <mergeCells count="12">
    <mergeCell ref="A233:B233"/>
    <mergeCell ref="A235:D235"/>
    <mergeCell ref="E7:E8"/>
    <mergeCell ref="F7:F8"/>
    <mergeCell ref="A7:A8"/>
    <mergeCell ref="B7:B8"/>
    <mergeCell ref="C7:C8"/>
    <mergeCell ref="D7:D8"/>
    <mergeCell ref="A6:E6"/>
    <mergeCell ref="A5:E5"/>
    <mergeCell ref="A4:F4"/>
    <mergeCell ref="D1:F1"/>
  </mergeCells>
  <pageMargins left="0.39370078740157483" right="0.39370078740157483" top="0.59055118110236227" bottom="0.59055118110236227" header="0.39370078740157483" footer="0.3937007874015748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5&lt;/string&gt;&#10;    &lt;string&gt;30.06.2025&lt;/string&gt;&#10;  &lt;/DateInfo&gt;&#10;  &lt;Code&gt;SQUERY_INFO_ISP_INC&lt;/Code&gt;&#10;  &lt;ObjectCode&gt;SQUERY_INFO_ISP_INC&lt;/ObjectCode&gt;&#10;  &lt;DocName&gt;Вариант (новый от 28.08.2024 11_45_21)(Аналитический отчет по исполнению доходов с произвольной группировкой)&lt;/DocName&gt;&#10;  &lt;VariantName&gt;Вариант (новый от 28.08.2024 11:45:21)&lt;/VariantName&gt;&#10;  &lt;VariantLink&gt;59418663&lt;/VariantLink&gt;&#10;  &lt;ReportCode&gt;22B1859596D64116AFB6714AB643AF&lt;/ReportCode&gt;&#10;  &lt;SvodReportLink xsi:nil=&quot;true&quot; /&gt;&#10;  &lt;ReportLink&gt;423008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E2989A6-6A8A-441A-8E87-90E4B9BA525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COMP68\1</dc:creator>
  <cp:lastModifiedBy>1</cp:lastModifiedBy>
  <cp:lastPrinted>2025-07-22T05:18:30Z</cp:lastPrinted>
  <dcterms:created xsi:type="dcterms:W3CDTF">2025-07-22T05:06:51Z</dcterms:created>
  <dcterms:modified xsi:type="dcterms:W3CDTF">2025-07-22T05:19:02Z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28.08.2024 11_45_21)(Аналитический отчет по исполнению доходов с произвольной группировкой)</vt:lpwstr>
  </property>
  <property fmtid="{D5CDD505-2E9C-101B-9397-08002B2CF9AE}" pid="3" name="Название отчета">
    <vt:lpwstr>Вариант (новый от 28.08.2024 11_45_21)(3).xlsx</vt:lpwstr>
  </property>
  <property fmtid="{D5CDD505-2E9C-101B-9397-08002B2CF9AE}" pid="4" name="Версия клиента">
    <vt:lpwstr>24.1.229.1014 (.NET 4.7.2)</vt:lpwstr>
  </property>
  <property fmtid="{D5CDD505-2E9C-101B-9397-08002B2CF9AE}" pid="5" name="Версия базы">
    <vt:lpwstr>24.1.1241.1196348649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bks_2025_mo</vt:lpwstr>
  </property>
  <property fmtid="{D5CDD505-2E9C-101B-9397-08002B2CF9AE}" pid="9" name="Пользователь">
    <vt:lpwstr>user_13_6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не используется</vt:lpwstr>
  </property>
</Properties>
</file>